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№9'!$A$1:$X$28</definedName>
  </definedNames>
  <calcPr calcId="145621"/>
</workbook>
</file>

<file path=xl/calcChain.xml><?xml version="1.0" encoding="utf-8"?>
<calcChain xmlns="http://schemas.openxmlformats.org/spreadsheetml/2006/main">
  <c r="J28" i="2" l="1"/>
  <c r="V28" i="2"/>
  <c r="S28" i="2" l="1"/>
  <c r="P28" i="2" l="1"/>
  <c r="F27" i="2" l="1"/>
  <c r="F26" i="2"/>
  <c r="F25" i="2"/>
  <c r="F24" i="2"/>
  <c r="F23" i="2"/>
  <c r="F22" i="2"/>
  <c r="F21" i="2"/>
  <c r="F20" i="2"/>
  <c r="F19" i="2"/>
  <c r="F18" i="2"/>
  <c r="F17" i="2"/>
  <c r="F16" i="2"/>
  <c r="M28" i="2" l="1"/>
  <c r="F28" i="2" s="1"/>
  <c r="G28" i="2"/>
</calcChain>
</file>

<file path=xl/sharedStrings.xml><?xml version="1.0" encoding="utf-8"?>
<sst xmlns="http://schemas.openxmlformats.org/spreadsheetml/2006/main" count="47" uniqueCount="31">
  <si>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</si>
  <si>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</si>
  <si>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</si>
  <si>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</si>
  <si>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</si>
  <si>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</si>
  <si>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</si>
  <si>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</si>
  <si>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</si>
  <si>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</si>
  <si>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</si>
  <si>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</si>
  <si>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</si>
  <si>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</si>
  <si>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</si>
  <si>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</si>
  <si>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</si>
  <si>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</si>
  <si>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</si>
  <si>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</si>
  <si>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</si>
  <si>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</si>
  <si>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</si>
  <si>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</si>
  <si>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</si>
  <si>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</si>
  <si>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</si>
  <si>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</si>
  <si>
    <t>2024 год</t>
  </si>
  <si>
    <t>2025 год</t>
  </si>
  <si>
    <t>Иные межбюджетные трансферты на  составлекние проектно-сметной документации на строительство дорог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</si>
</sst>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right" wrapText="1"/>
    </xf>
    <xf numFmtId="4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left" wrapText="1"/>
    </xf>
    <xf numFmtId="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showGridLines="0" tabSelected="1" view="pageBreakPreview" topLeftCell="A2" zoomScale="67" zoomScaleNormal="100" zoomScaleSheetLayoutView="67" workbookViewId="0">
      <selection activeCell="D8" sqref="D8:X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7109375" style="1" customWidth="1"/>
    <col min="5" max="5" width="46.85546875" style="1" customWidth="1"/>
    <col min="6" max="6" width="15.140625" style="1" customWidth="1"/>
    <col min="7" max="7" width="10.85546875" style="1" hidden="1" customWidth="1"/>
    <col min="8" max="8" width="12.7109375" style="1" customWidth="1"/>
    <col min="9" max="9" width="13.28515625" style="1" customWidth="1"/>
    <col min="10" max="10" width="15.28515625" style="1" customWidth="1"/>
    <col min="11" max="11" width="12" style="1" customWidth="1"/>
    <col min="12" max="12" width="11.42578125" style="1" customWidth="1"/>
    <col min="13" max="13" width="14" style="1" customWidth="1"/>
    <col min="14" max="14" width="11" style="1" customWidth="1"/>
    <col min="15" max="15" width="11.140625" style="1" customWidth="1"/>
    <col min="16" max="16" width="12.85546875" style="1" customWidth="1"/>
    <col min="17" max="17" width="12" style="1" customWidth="1"/>
    <col min="18" max="18" width="11.28515625" style="1" customWidth="1"/>
    <col min="19" max="19" width="13.42578125" style="1" customWidth="1"/>
    <col min="20" max="20" width="12.140625" style="1" customWidth="1"/>
    <col min="21" max="21" width="11.28515625" style="1" customWidth="1"/>
    <col min="22" max="22" width="13.28515625" style="1" customWidth="1"/>
    <col min="23" max="23" width="10.85546875" style="1" customWidth="1"/>
    <col min="24" max="24" width="11.7109375" style="1" customWidth="1"/>
    <col min="25" max="261" width="9.140625" style="1" customWidth="1"/>
    <col min="262" max="16384" width="9.140625" style="1"/>
  </cols>
  <sheetData>
    <row r="1" spans="1:24" ht="3" hidden="1" customHeight="1" x14ac:dyDescent="0.3">
      <c r="A1" s="6"/>
      <c r="B1" s="6"/>
      <c r="C1" s="6"/>
      <c r="D1" s="6"/>
      <c r="E1" s="6"/>
      <c r="F1" s="19"/>
      <c r="G1" s="19"/>
      <c r="H1" s="20"/>
      <c r="I1" s="20"/>
      <c r="J1" s="19"/>
      <c r="K1" s="20"/>
      <c r="L1" s="20"/>
      <c r="M1" s="19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4" ht="15" customHeight="1" x14ac:dyDescent="0.3">
      <c r="A2" s="6"/>
      <c r="B2" s="15"/>
      <c r="C2" s="15"/>
      <c r="D2" s="39" t="s">
        <v>22</v>
      </c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ht="18.75" customHeight="1" x14ac:dyDescent="0.3">
      <c r="A3" s="6"/>
      <c r="B3" s="15"/>
      <c r="C3" s="15"/>
      <c r="D3" s="40" t="s">
        <v>14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ht="18.75" customHeight="1" x14ac:dyDescent="0.3">
      <c r="A4" s="6"/>
      <c r="B4" s="15"/>
      <c r="C4" s="15"/>
      <c r="D4" s="39" t="s">
        <v>23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4" ht="18.75" customHeight="1" x14ac:dyDescent="0.3">
      <c r="A5" s="6"/>
      <c r="B5" s="15"/>
      <c r="C5" s="15"/>
      <c r="D5" s="27"/>
      <c r="E5" s="39" t="s">
        <v>21</v>
      </c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</row>
    <row r="6" spans="1:24" ht="2.25" hidden="1" customHeight="1" x14ac:dyDescent="0.3">
      <c r="A6" s="6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ht="18.75" hidden="1" customHeight="1" x14ac:dyDescent="0.3">
      <c r="A7" s="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ht="69" customHeight="1" x14ac:dyDescent="0.3">
      <c r="A8" s="13"/>
      <c r="B8" s="11"/>
      <c r="C8" s="11"/>
      <c r="D8" s="41" t="s">
        <v>20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</row>
    <row r="9" spans="1:24" ht="11.25" hidden="1" customHeight="1" x14ac:dyDescent="0.3">
      <c r="A9" s="6"/>
      <c r="B9" s="6"/>
      <c r="C9" s="6"/>
      <c r="D9" s="6"/>
      <c r="E9" s="6"/>
      <c r="F9" s="19"/>
      <c r="G9" s="19"/>
      <c r="H9" s="20"/>
      <c r="I9" s="20"/>
      <c r="J9" s="19"/>
      <c r="K9" s="20"/>
      <c r="L9" s="20"/>
      <c r="M9" s="19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24" ht="0.75" hidden="1" customHeight="1" x14ac:dyDescent="0.3">
      <c r="A10" s="19"/>
      <c r="B10" s="19"/>
      <c r="C10" s="19"/>
      <c r="D10" s="19"/>
      <c r="E10" s="19"/>
      <c r="F10" s="19"/>
      <c r="G10" s="19"/>
      <c r="H10" s="20"/>
      <c r="I10" s="20"/>
      <c r="J10" s="19"/>
      <c r="K10" s="20"/>
      <c r="L10" s="20"/>
      <c r="M10" s="19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16.5" customHeight="1" x14ac:dyDescent="0.3">
      <c r="A11" s="19"/>
      <c r="B11" s="19"/>
      <c r="C11" s="19"/>
      <c r="D11" s="50" t="s">
        <v>13</v>
      </c>
      <c r="E11" s="50" t="s">
        <v>12</v>
      </c>
      <c r="F11" s="51" t="s">
        <v>11</v>
      </c>
      <c r="G11" s="52"/>
      <c r="H11" s="53"/>
      <c r="I11" s="54"/>
      <c r="J11" s="37" t="s">
        <v>18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</row>
    <row r="12" spans="1:24" ht="231" customHeight="1" x14ac:dyDescent="0.3">
      <c r="A12" s="6"/>
      <c r="B12" s="8"/>
      <c r="C12" s="12"/>
      <c r="D12" s="50"/>
      <c r="E12" s="50"/>
      <c r="F12" s="55"/>
      <c r="G12" s="56"/>
      <c r="H12" s="57"/>
      <c r="I12" s="58"/>
      <c r="J12" s="42" t="s">
        <v>26</v>
      </c>
      <c r="K12" s="43"/>
      <c r="L12" s="44"/>
      <c r="M12" s="45" t="s">
        <v>24</v>
      </c>
      <c r="N12" s="43"/>
      <c r="O12" s="44"/>
      <c r="P12" s="45" t="s">
        <v>25</v>
      </c>
      <c r="Q12" s="46"/>
      <c r="R12" s="47"/>
      <c r="S12" s="45" t="s">
        <v>30</v>
      </c>
      <c r="T12" s="46"/>
      <c r="U12" s="47"/>
      <c r="V12" s="45" t="s">
        <v>27</v>
      </c>
      <c r="W12" s="46"/>
      <c r="X12" s="47"/>
    </row>
    <row r="13" spans="1:24" ht="39.75" customHeight="1" x14ac:dyDescent="0.3">
      <c r="A13" s="6"/>
      <c r="B13" s="7"/>
      <c r="C13" s="11"/>
      <c r="D13" s="50"/>
      <c r="E13" s="50"/>
      <c r="F13" s="35" t="s">
        <v>15</v>
      </c>
      <c r="G13" s="35" t="s">
        <v>15</v>
      </c>
      <c r="H13" s="28" t="s">
        <v>28</v>
      </c>
      <c r="I13" s="28" t="s">
        <v>29</v>
      </c>
      <c r="J13" s="35" t="s">
        <v>15</v>
      </c>
      <c r="K13" s="28" t="s">
        <v>28</v>
      </c>
      <c r="L13" s="28" t="s">
        <v>29</v>
      </c>
      <c r="M13" s="35" t="s">
        <v>15</v>
      </c>
      <c r="N13" s="28" t="s">
        <v>28</v>
      </c>
      <c r="O13" s="28" t="s">
        <v>29</v>
      </c>
      <c r="P13" s="35" t="s">
        <v>15</v>
      </c>
      <c r="Q13" s="28" t="s">
        <v>28</v>
      </c>
      <c r="R13" s="28" t="s">
        <v>29</v>
      </c>
      <c r="S13" s="35" t="s">
        <v>15</v>
      </c>
      <c r="T13" s="28" t="s">
        <v>28</v>
      </c>
      <c r="U13" s="28" t="s">
        <v>29</v>
      </c>
      <c r="V13" s="35" t="s">
        <v>15</v>
      </c>
      <c r="W13" s="28" t="s">
        <v>28</v>
      </c>
      <c r="X13" s="28" t="s">
        <v>29</v>
      </c>
    </row>
    <row r="14" spans="1:24" ht="0.75" hidden="1" customHeight="1" x14ac:dyDescent="0.3">
      <c r="A14" s="6"/>
      <c r="B14" s="7"/>
      <c r="C14" s="11"/>
      <c r="D14" s="50"/>
      <c r="E14" s="50"/>
      <c r="F14" s="36"/>
      <c r="G14" s="36"/>
      <c r="H14" s="29"/>
      <c r="I14" s="29"/>
      <c r="J14" s="36"/>
      <c r="K14" s="29"/>
      <c r="L14" s="29"/>
      <c r="M14" s="36"/>
      <c r="N14" s="29"/>
      <c r="O14" s="29"/>
      <c r="P14" s="36"/>
      <c r="Q14" s="29"/>
      <c r="R14" s="29"/>
      <c r="S14" s="36"/>
      <c r="T14" s="29"/>
      <c r="U14" s="29"/>
      <c r="V14" s="36"/>
      <c r="W14" s="29"/>
      <c r="X14" s="29"/>
    </row>
    <row r="15" spans="1:24" ht="34.5" customHeight="1" x14ac:dyDescent="0.3">
      <c r="A15" s="6"/>
      <c r="B15" s="10"/>
      <c r="C15" s="9"/>
      <c r="D15" s="21">
        <v>1</v>
      </c>
      <c r="E15" s="26" t="s">
        <v>16</v>
      </c>
      <c r="F15" s="31"/>
      <c r="G15" s="17">
        <v>0</v>
      </c>
      <c r="H15" s="30"/>
      <c r="I15" s="30"/>
      <c r="J15" s="22"/>
      <c r="K15" s="22"/>
      <c r="L15" s="22"/>
      <c r="M15" s="23"/>
      <c r="N15" s="22"/>
      <c r="O15" s="22"/>
      <c r="P15" s="31">
        <v>68649.5</v>
      </c>
      <c r="Q15" s="22"/>
      <c r="R15" s="22"/>
      <c r="S15" s="31"/>
      <c r="T15" s="22"/>
      <c r="U15" s="22"/>
      <c r="V15" s="31"/>
      <c r="W15" s="22"/>
      <c r="X15" s="22"/>
    </row>
    <row r="16" spans="1:24" ht="37.5" customHeight="1" x14ac:dyDescent="0.3">
      <c r="A16" s="6"/>
      <c r="B16" s="10"/>
      <c r="C16" s="9"/>
      <c r="D16" s="3">
        <v>2</v>
      </c>
      <c r="E16" s="16" t="s">
        <v>10</v>
      </c>
      <c r="F16" s="31">
        <f t="shared" ref="F16:F27" si="0">J16+M16+X16</f>
        <v>914421.52</v>
      </c>
      <c r="G16" s="17">
        <v>0</v>
      </c>
      <c r="H16" s="17"/>
      <c r="I16" s="17"/>
      <c r="J16" s="33">
        <v>869017.48</v>
      </c>
      <c r="K16" s="24"/>
      <c r="L16" s="24"/>
      <c r="M16" s="32">
        <v>45404.04</v>
      </c>
      <c r="N16" s="23"/>
      <c r="O16" s="23"/>
      <c r="P16" s="33"/>
      <c r="Q16" s="24"/>
      <c r="R16" s="24"/>
      <c r="S16" s="33"/>
      <c r="T16" s="24"/>
      <c r="U16" s="24"/>
      <c r="V16" s="33"/>
      <c r="W16" s="24"/>
      <c r="X16" s="24"/>
    </row>
    <row r="17" spans="1:24" ht="41.25" customHeight="1" x14ac:dyDescent="0.3">
      <c r="A17" s="6"/>
      <c r="B17" s="5">
        <v>10100</v>
      </c>
      <c r="C17" s="4">
        <v>32502</v>
      </c>
      <c r="D17" s="3">
        <v>3</v>
      </c>
      <c r="E17" s="2" t="s">
        <v>9</v>
      </c>
      <c r="F17" s="31">
        <f t="shared" si="0"/>
        <v>953927.43</v>
      </c>
      <c r="G17" s="17">
        <v>0</v>
      </c>
      <c r="H17" s="17"/>
      <c r="I17" s="17"/>
      <c r="J17" s="33">
        <v>953927.43</v>
      </c>
      <c r="K17" s="24"/>
      <c r="L17" s="24"/>
      <c r="M17" s="32">
        <v>0</v>
      </c>
      <c r="N17" s="23"/>
      <c r="O17" s="23"/>
      <c r="P17" s="33">
        <v>17561.5</v>
      </c>
      <c r="Q17" s="24"/>
      <c r="R17" s="24"/>
      <c r="S17" s="33"/>
      <c r="T17" s="24"/>
      <c r="U17" s="24"/>
      <c r="V17" s="33"/>
      <c r="W17" s="24"/>
      <c r="X17" s="24"/>
    </row>
    <row r="18" spans="1:24" ht="41.25" customHeight="1" x14ac:dyDescent="0.3">
      <c r="A18" s="6"/>
      <c r="B18" s="5">
        <v>10100</v>
      </c>
      <c r="C18" s="4">
        <v>32503</v>
      </c>
      <c r="D18" s="3">
        <v>4</v>
      </c>
      <c r="E18" s="2" t="s">
        <v>8</v>
      </c>
      <c r="F18" s="31">
        <f t="shared" si="0"/>
        <v>665489.80999999994</v>
      </c>
      <c r="G18" s="17">
        <v>0</v>
      </c>
      <c r="H18" s="17"/>
      <c r="I18" s="17"/>
      <c r="J18" s="33">
        <v>529277.68999999994</v>
      </c>
      <c r="K18" s="24"/>
      <c r="L18" s="24"/>
      <c r="M18" s="32">
        <v>136212.12</v>
      </c>
      <c r="N18" s="23"/>
      <c r="O18" s="23"/>
      <c r="P18" s="33">
        <v>0</v>
      </c>
      <c r="Q18" s="24"/>
      <c r="R18" s="24"/>
      <c r="S18" s="33"/>
      <c r="T18" s="24"/>
      <c r="U18" s="24"/>
      <c r="V18" s="33"/>
      <c r="W18" s="24"/>
      <c r="X18" s="24"/>
    </row>
    <row r="19" spans="1:24" ht="35.25" customHeight="1" x14ac:dyDescent="0.3">
      <c r="A19" s="6"/>
      <c r="B19" s="5">
        <v>10100</v>
      </c>
      <c r="C19" s="4">
        <v>32504</v>
      </c>
      <c r="D19" s="3">
        <v>5</v>
      </c>
      <c r="E19" s="2" t="s">
        <v>7</v>
      </c>
      <c r="F19" s="31">
        <f t="shared" si="0"/>
        <v>1067733.57</v>
      </c>
      <c r="G19" s="17">
        <v>0</v>
      </c>
      <c r="H19" s="17"/>
      <c r="I19" s="17"/>
      <c r="J19" s="33">
        <v>976925.49</v>
      </c>
      <c r="K19" s="24"/>
      <c r="L19" s="24"/>
      <c r="M19" s="32">
        <v>90808.08</v>
      </c>
      <c r="N19" s="23"/>
      <c r="O19" s="23"/>
      <c r="P19" s="33">
        <v>60667</v>
      </c>
      <c r="Q19" s="24"/>
      <c r="R19" s="24"/>
      <c r="S19" s="33"/>
      <c r="T19" s="24"/>
      <c r="U19" s="24"/>
      <c r="V19" s="33">
        <v>62920.11</v>
      </c>
      <c r="W19" s="24"/>
      <c r="X19" s="24"/>
    </row>
    <row r="20" spans="1:24" ht="34.5" customHeight="1" x14ac:dyDescent="0.3">
      <c r="A20" s="6"/>
      <c r="B20" s="5">
        <v>10100</v>
      </c>
      <c r="C20" s="4">
        <v>32505</v>
      </c>
      <c r="D20" s="3">
        <v>6</v>
      </c>
      <c r="E20" s="2" t="s">
        <v>6</v>
      </c>
      <c r="F20" s="31">
        <f t="shared" si="0"/>
        <v>887302.35</v>
      </c>
      <c r="G20" s="17">
        <v>0</v>
      </c>
      <c r="H20" s="17"/>
      <c r="I20" s="17"/>
      <c r="J20" s="33">
        <v>887302.35</v>
      </c>
      <c r="K20" s="24"/>
      <c r="L20" s="24"/>
      <c r="M20" s="32">
        <v>0</v>
      </c>
      <c r="N20" s="23"/>
      <c r="O20" s="23"/>
      <c r="P20" s="33">
        <v>14368.5</v>
      </c>
      <c r="Q20" s="24"/>
      <c r="R20" s="24"/>
      <c r="S20" s="33"/>
      <c r="T20" s="24"/>
      <c r="U20" s="24"/>
      <c r="V20" s="33"/>
      <c r="W20" s="24"/>
      <c r="X20" s="24"/>
    </row>
    <row r="21" spans="1:24" ht="38.25" customHeight="1" x14ac:dyDescent="0.3">
      <c r="A21" s="6"/>
      <c r="B21" s="5">
        <v>10100</v>
      </c>
      <c r="C21" s="4">
        <v>32506</v>
      </c>
      <c r="D21" s="3">
        <v>7</v>
      </c>
      <c r="E21" s="2" t="s">
        <v>5</v>
      </c>
      <c r="F21" s="31">
        <f t="shared" si="0"/>
        <v>959945.22000000009</v>
      </c>
      <c r="G21" s="17">
        <v>0</v>
      </c>
      <c r="H21" s="17"/>
      <c r="I21" s="17"/>
      <c r="J21" s="33">
        <v>914541.18</v>
      </c>
      <c r="K21" s="24"/>
      <c r="L21" s="24"/>
      <c r="M21" s="32">
        <v>45404.04</v>
      </c>
      <c r="N21" s="23"/>
      <c r="O21" s="23"/>
      <c r="P21" s="33">
        <v>0</v>
      </c>
      <c r="Q21" s="24"/>
      <c r="R21" s="24"/>
      <c r="S21" s="33"/>
      <c r="T21" s="24"/>
      <c r="U21" s="24"/>
      <c r="V21" s="33"/>
      <c r="W21" s="24"/>
      <c r="X21" s="24"/>
    </row>
    <row r="22" spans="1:24" ht="32.25" customHeight="1" x14ac:dyDescent="0.3">
      <c r="A22" s="6"/>
      <c r="B22" s="5">
        <v>10100</v>
      </c>
      <c r="C22" s="4">
        <v>32507</v>
      </c>
      <c r="D22" s="3">
        <v>8</v>
      </c>
      <c r="E22" s="2" t="s">
        <v>4</v>
      </c>
      <c r="F22" s="31">
        <f t="shared" si="0"/>
        <v>718584.64</v>
      </c>
      <c r="G22" s="17">
        <v>0</v>
      </c>
      <c r="H22" s="17"/>
      <c r="I22" s="17"/>
      <c r="J22" s="33">
        <v>627776.56000000006</v>
      </c>
      <c r="K22" s="24"/>
      <c r="L22" s="24"/>
      <c r="M22" s="32">
        <v>90808.08</v>
      </c>
      <c r="N22" s="23"/>
      <c r="O22" s="23"/>
      <c r="P22" s="33">
        <v>68649.5</v>
      </c>
      <c r="Q22" s="24"/>
      <c r="R22" s="24"/>
      <c r="S22" s="33"/>
      <c r="T22" s="24"/>
      <c r="U22" s="24"/>
      <c r="V22" s="33"/>
      <c r="W22" s="24"/>
      <c r="X22" s="24"/>
    </row>
    <row r="23" spans="1:24" ht="36.75" customHeight="1" x14ac:dyDescent="0.3">
      <c r="A23" s="6"/>
      <c r="B23" s="5">
        <v>10100</v>
      </c>
      <c r="C23" s="4">
        <v>32508</v>
      </c>
      <c r="D23" s="3">
        <v>9</v>
      </c>
      <c r="E23" s="18" t="s">
        <v>17</v>
      </c>
      <c r="F23" s="31">
        <f t="shared" si="0"/>
        <v>45404.04</v>
      </c>
      <c r="G23" s="17">
        <v>0</v>
      </c>
      <c r="H23" s="17"/>
      <c r="I23" s="17"/>
      <c r="J23" s="33">
        <v>0</v>
      </c>
      <c r="K23" s="24"/>
      <c r="L23" s="24"/>
      <c r="M23" s="34">
        <v>45404.04</v>
      </c>
      <c r="N23" s="25"/>
      <c r="O23" s="25"/>
      <c r="P23" s="33">
        <v>59070.5</v>
      </c>
      <c r="Q23" s="24"/>
      <c r="R23" s="24"/>
      <c r="S23" s="33"/>
      <c r="T23" s="24"/>
      <c r="U23" s="24"/>
      <c r="V23" s="33"/>
      <c r="W23" s="24"/>
      <c r="X23" s="24"/>
    </row>
    <row r="24" spans="1:24" ht="36.75" customHeight="1" x14ac:dyDescent="0.3">
      <c r="A24" s="6"/>
      <c r="B24" s="5"/>
      <c r="C24" s="4"/>
      <c r="D24" s="3">
        <v>10</v>
      </c>
      <c r="E24" s="2" t="s">
        <v>3</v>
      </c>
      <c r="F24" s="31">
        <f t="shared" si="0"/>
        <v>1034978.67</v>
      </c>
      <c r="G24" s="17">
        <v>0</v>
      </c>
      <c r="H24" s="17"/>
      <c r="I24" s="17"/>
      <c r="J24" s="33">
        <v>989574.63</v>
      </c>
      <c r="K24" s="24"/>
      <c r="L24" s="24"/>
      <c r="M24" s="32">
        <v>45404.04</v>
      </c>
      <c r="N24" s="23"/>
      <c r="O24" s="23"/>
      <c r="P24" s="33">
        <v>19158</v>
      </c>
      <c r="Q24" s="24"/>
      <c r="R24" s="24"/>
      <c r="S24" s="33"/>
      <c r="T24" s="24"/>
      <c r="U24" s="24"/>
      <c r="V24" s="33"/>
      <c r="W24" s="24"/>
      <c r="X24" s="24"/>
    </row>
    <row r="25" spans="1:24" ht="37.5" customHeight="1" x14ac:dyDescent="0.3">
      <c r="A25" s="6"/>
      <c r="B25" s="5">
        <v>10100</v>
      </c>
      <c r="C25" s="4">
        <v>32510</v>
      </c>
      <c r="D25" s="3">
        <v>11</v>
      </c>
      <c r="E25" s="2" t="s">
        <v>2</v>
      </c>
      <c r="F25" s="31">
        <f t="shared" si="0"/>
        <v>697040.17</v>
      </c>
      <c r="G25" s="17">
        <v>0</v>
      </c>
      <c r="H25" s="17"/>
      <c r="I25" s="17"/>
      <c r="J25" s="33">
        <v>651636.13</v>
      </c>
      <c r="K25" s="24"/>
      <c r="L25" s="24"/>
      <c r="M25" s="32">
        <v>45404.04</v>
      </c>
      <c r="N25" s="23"/>
      <c r="O25" s="23"/>
      <c r="P25" s="33">
        <v>99779</v>
      </c>
      <c r="Q25" s="24"/>
      <c r="R25" s="24"/>
      <c r="S25" s="33"/>
      <c r="T25" s="24"/>
      <c r="U25" s="24"/>
      <c r="V25" s="33"/>
      <c r="W25" s="24"/>
      <c r="X25" s="24"/>
    </row>
    <row r="26" spans="1:24" ht="39.75" customHeight="1" x14ac:dyDescent="0.3">
      <c r="A26" s="19"/>
      <c r="B26" s="5"/>
      <c r="C26" s="4"/>
      <c r="D26" s="3">
        <v>12</v>
      </c>
      <c r="E26" s="18" t="s">
        <v>19</v>
      </c>
      <c r="F26" s="31">
        <f t="shared" si="0"/>
        <v>181616.16</v>
      </c>
      <c r="G26" s="17">
        <v>0</v>
      </c>
      <c r="H26" s="17"/>
      <c r="I26" s="17"/>
      <c r="J26" s="33">
        <v>0</v>
      </c>
      <c r="K26" s="24"/>
      <c r="L26" s="24"/>
      <c r="M26" s="32">
        <v>181616.16</v>
      </c>
      <c r="N26" s="23"/>
      <c r="O26" s="23"/>
      <c r="P26" s="33">
        <v>142088.5</v>
      </c>
      <c r="Q26" s="24"/>
      <c r="R26" s="24"/>
      <c r="S26" s="33">
        <v>199498.75</v>
      </c>
      <c r="T26" s="24"/>
      <c r="U26" s="24"/>
      <c r="V26" s="33">
        <v>147070</v>
      </c>
      <c r="W26" s="24"/>
      <c r="X26" s="24"/>
    </row>
    <row r="27" spans="1:24" ht="39" customHeight="1" x14ac:dyDescent="0.3">
      <c r="A27" s="6"/>
      <c r="B27" s="5">
        <v>10100</v>
      </c>
      <c r="C27" s="4">
        <v>32513</v>
      </c>
      <c r="D27" s="3">
        <v>13</v>
      </c>
      <c r="E27" s="2" t="s">
        <v>1</v>
      </c>
      <c r="F27" s="31">
        <f t="shared" si="0"/>
        <v>587756.29</v>
      </c>
      <c r="G27" s="17">
        <v>0</v>
      </c>
      <c r="H27" s="17"/>
      <c r="I27" s="17"/>
      <c r="J27" s="33">
        <v>587756.29</v>
      </c>
      <c r="K27" s="24"/>
      <c r="L27" s="24"/>
      <c r="M27" s="32">
        <v>0</v>
      </c>
      <c r="N27" s="23"/>
      <c r="O27" s="23"/>
      <c r="P27" s="33">
        <v>0</v>
      </c>
      <c r="Q27" s="24"/>
      <c r="R27" s="24"/>
      <c r="S27" s="33"/>
      <c r="T27" s="24"/>
      <c r="U27" s="24"/>
      <c r="V27" s="33"/>
      <c r="W27" s="24"/>
      <c r="X27" s="24"/>
    </row>
    <row r="28" spans="1:24" ht="57.75" customHeight="1" x14ac:dyDescent="0.3">
      <c r="A28" s="6"/>
      <c r="B28" s="5">
        <v>10200</v>
      </c>
      <c r="C28" s="4">
        <v>32501</v>
      </c>
      <c r="D28" s="48" t="s">
        <v>0</v>
      </c>
      <c r="E28" s="49"/>
      <c r="F28" s="32">
        <f>J28+M28+P28+S28+V28</f>
        <v>9673680.7299999986</v>
      </c>
      <c r="G28" s="17">
        <f t="shared" ref="G28" si="1">SUM(G15:G27)</f>
        <v>0</v>
      </c>
      <c r="H28" s="17"/>
      <c r="I28" s="17"/>
      <c r="J28" s="33">
        <f>SUM(J15:J27)</f>
        <v>7987735.2299999995</v>
      </c>
      <c r="K28" s="24"/>
      <c r="L28" s="24"/>
      <c r="M28" s="33">
        <f t="shared" ref="M28" si="2">SUM(M15:M27)</f>
        <v>726464.64</v>
      </c>
      <c r="N28" s="24"/>
      <c r="O28" s="24"/>
      <c r="P28" s="33">
        <f t="shared" ref="P28:S28" si="3">SUM(P15:P27)</f>
        <v>549992</v>
      </c>
      <c r="Q28" s="24"/>
      <c r="R28" s="24"/>
      <c r="S28" s="33">
        <f t="shared" si="3"/>
        <v>199498.75</v>
      </c>
      <c r="T28" s="24"/>
      <c r="U28" s="24"/>
      <c r="V28" s="33">
        <f t="shared" ref="V28" si="4">SUM(V15:V27)</f>
        <v>209990.11</v>
      </c>
      <c r="W28" s="24"/>
      <c r="X28" s="24"/>
    </row>
  </sheetData>
  <mergeCells count="22">
    <mergeCell ref="P13:P14"/>
    <mergeCell ref="D28:E28"/>
    <mergeCell ref="D11:D14"/>
    <mergeCell ref="E11:E14"/>
    <mergeCell ref="F13:F14"/>
    <mergeCell ref="G13:G14"/>
    <mergeCell ref="F11:I12"/>
    <mergeCell ref="J13:J14"/>
    <mergeCell ref="M13:M14"/>
    <mergeCell ref="J11:X11"/>
    <mergeCell ref="D2:X2"/>
    <mergeCell ref="D3:X3"/>
    <mergeCell ref="D4:X4"/>
    <mergeCell ref="E5:X5"/>
    <mergeCell ref="D8:X8"/>
    <mergeCell ref="J12:L12"/>
    <mergeCell ref="M12:O12"/>
    <mergeCell ref="P12:R12"/>
    <mergeCell ref="S13:S14"/>
    <mergeCell ref="S12:U12"/>
    <mergeCell ref="V12:X12"/>
    <mergeCell ref="V13:V14"/>
  </mergeCells>
  <pageMargins left="0.23622047244094491" right="0.23622047244094491" top="0.51181102362204722" bottom="0.19685039370078741" header="0.19685039370078741" footer="0.1574803149606299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2023-04-27T09:36:05Z</cp:lastPrinted>
  <dcterms:created xsi:type="dcterms:W3CDTF">2013-11-08T03:03:05Z</dcterms:created>
  <dcterms:modified xsi:type="dcterms:W3CDTF">2023-05-10T04:23:18Z</dcterms:modified>
</cp:coreProperties>
</file>