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5" windowWidth="18960" windowHeight="13050"/>
  </bookViews>
  <sheets>
    <sheet name="Приложение №9" sheetId="2" r:id="rId1"/>
  </sheets>
  <definedNames>
    <definedName name="_xlnm.Print_Area" localSheetId="0">'Приложение №9'!$A$1:$Q$28</definedName>
  </definedNames>
  <calcPr calcId="145621"/>
</workbook>
</file>

<file path=xl/calcChain.xml><?xml version="1.0" encoding="utf-8"?>
<calcChain xmlns="http://schemas.openxmlformats.org/spreadsheetml/2006/main">
  <c r="F27" i="2" l="1"/>
  <c r="F26" i="2"/>
  <c r="F25" i="2"/>
  <c r="F24" i="2"/>
  <c r="F23" i="2"/>
  <c r="F22" i="2"/>
  <c r="F21" i="2"/>
  <c r="F20" i="2"/>
  <c r="F19" i="2"/>
  <c r="F18" i="2"/>
  <c r="F17" i="2"/>
  <c r="F16" i="2"/>
  <c r="F15" i="2"/>
  <c r="O28" i="2" l="1"/>
  <c r="I28" i="2" l="1"/>
  <c r="L28" i="2" l="1"/>
  <c r="F28" i="2" s="1"/>
</calcChain>
</file>

<file path=xl/sharedStrings.xml><?xml version="1.0" encoding="utf-8"?>
<sst xmlns="http://schemas.openxmlformats.org/spreadsheetml/2006/main" count="38" uniqueCount="29">
  <si>
    <t>Итого</t>
  </si>
  <si>
    <t>Ярковское сельское поселение</t>
  </si>
  <si>
    <t>Утускунское сельское поселение</t>
  </si>
  <si>
    <t>Слободчиковское сельское поселение</t>
  </si>
  <si>
    <t>Ореховское сельское поселение</t>
  </si>
  <si>
    <t>Никольское сельское поселение</t>
  </si>
  <si>
    <t>Кайсинское сельское поселение</t>
  </si>
  <si>
    <t>Кайлинское сельское поселение</t>
  </si>
  <si>
    <t>Загваздинское сельское поселение</t>
  </si>
  <si>
    <t>Большетебендинское сельское поселение</t>
  </si>
  <si>
    <t>Большетавинское сельское поселение</t>
  </si>
  <si>
    <t>Сумма, рублей</t>
  </si>
  <si>
    <t>Наименование поселения</t>
  </si>
  <si>
    <t>№ п/п</t>
  </si>
  <si>
    <t>к решению Совета Усть-Ишимского муниципального района Омской области</t>
  </si>
  <si>
    <t>Большебичинское сельское поселение</t>
  </si>
  <si>
    <t>Пановское сельское поселение</t>
  </si>
  <si>
    <t>в том числе</t>
  </si>
  <si>
    <t>Усть-Ишимское сельское поселение</t>
  </si>
  <si>
    <t>Иные межбюдетные трансферты бюджетам сельских поселений на выплату пенсии за выслугу лет муниципальным служащим</t>
  </si>
  <si>
    <t xml:space="preserve">Иные межбюджетные трансферты бюджетам поселений  Усть-Ишимского муниципального района на оплату труда и начисления на выплаты по оплате труда работников органов местного самоуправления поселения из районного бюджета </t>
  </si>
  <si>
    <t>2024 год</t>
  </si>
  <si>
    <t>2025 год</t>
  </si>
  <si>
    <t>Приложение № 10</t>
  </si>
  <si>
    <t>и на плановый период 2025 и 2026 годов"</t>
  </si>
  <si>
    <t>"О  бюджете Усть-Ишимского муниципального района  Омской области на 2024 год</t>
  </si>
  <si>
    <t>РАСПРЕДЕЛЕНИЕ 
иных межбюджетных трансфертов бюджетам поселений   на 2024 год и на плановый период 2025 и 2026 годов</t>
  </si>
  <si>
    <t>2026 год</t>
  </si>
  <si>
    <t>Иные межбюджетные трансферты на исполнения отдельных поручений Губернатора Омской области,Председателя Правительства Омской области для решения органами местного самоуправления Омской области вопросов местного значения в 2023 году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</si>
</sst>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14"/>
      <name val="Times New Roman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6">
    <xf numFmtId="0" fontId="0" fillId="0" borderId="0" xfId="0"/>
    <xf numFmtId="0" fontId="1" fillId="0" borderId="0" xfId="1"/>
    <xf numFmtId="0" fontId="2" fillId="0" borderId="5" xfId="1" applyNumberFormat="1" applyFont="1" applyFill="1" applyBorder="1" applyAlignment="1" applyProtection="1">
      <alignment horizontal="left" vertical="center" wrapText="1"/>
      <protection hidden="1"/>
    </xf>
    <xf numFmtId="0" fontId="2" fillId="0" borderId="6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Protection="1"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Protection="1">
      <protection hidden="1"/>
    </xf>
    <xf numFmtId="0" fontId="2" fillId="0" borderId="0" xfId="1" applyNumberFormat="1" applyFont="1" applyFill="1" applyAlignment="1" applyProtection="1">
      <alignment horizontal="right" vertical="center" wrapText="1"/>
      <protection hidden="1"/>
    </xf>
    <xf numFmtId="0" fontId="1" fillId="0" borderId="0" xfId="1" applyFont="1" applyProtection="1">
      <protection hidden="1"/>
    </xf>
    <xf numFmtId="0" fontId="2" fillId="0" borderId="0" xfId="1" applyFont="1" applyFill="1" applyProtection="1">
      <protection hidden="1"/>
    </xf>
    <xf numFmtId="0" fontId="2" fillId="0" borderId="0" xfId="1" applyFont="1" applyFill="1" applyProtection="1">
      <protection hidden="1"/>
    </xf>
    <xf numFmtId="0" fontId="1" fillId="0" borderId="0" xfId="1" applyFont="1" applyAlignment="1" applyProtection="1">
      <alignment horizontal="right"/>
      <protection hidden="1"/>
    </xf>
    <xf numFmtId="0" fontId="2" fillId="0" borderId="0" xfId="1" applyFont="1" applyFill="1" applyAlignment="1" applyProtection="1">
      <alignment vertical="center"/>
      <protection hidden="1"/>
    </xf>
    <xf numFmtId="4" fontId="4" fillId="0" borderId="1" xfId="0" applyNumberFormat="1" applyFont="1" applyBorder="1" applyAlignment="1">
      <alignment horizontal="right" vertical="center" wrapText="1"/>
    </xf>
    <xf numFmtId="4" fontId="4" fillId="0" borderId="1" xfId="0" applyNumberFormat="1" applyFont="1" applyBorder="1" applyAlignment="1">
      <alignment horizontal="left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0" fontId="1" fillId="0" borderId="0" xfId="1" applyAlignment="1">
      <alignment vertical="center"/>
    </xf>
    <xf numFmtId="0" fontId="2" fillId="0" borderId="6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5" xfId="1" applyNumberFormat="1" applyFont="1" applyFill="1" applyBorder="1" applyAlignment="1" applyProtection="1">
      <alignment horizontal="right" vertical="center" wrapText="1"/>
      <protection hidden="1"/>
    </xf>
    <xf numFmtId="4" fontId="3" fillId="0" borderId="1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0" xfId="1" applyFont="1" applyFill="1" applyAlignment="1" applyProtection="1">
      <alignment horizontal="right" vertical="center"/>
      <protection hidden="1"/>
    </xf>
    <xf numFmtId="4" fontId="4" fillId="0" borderId="10" xfId="0" applyNumberFormat="1" applyFont="1" applyBorder="1" applyAlignment="1">
      <alignment horizontal="right" vertical="center" wrapText="1"/>
    </xf>
    <xf numFmtId="0" fontId="1" fillId="0" borderId="0" xfId="1" applyAlignment="1">
      <alignment horizontal="right" vertical="center"/>
    </xf>
    <xf numFmtId="0" fontId="3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0" applyFont="1" applyBorder="1" applyAlignment="1">
      <alignment horizontal="center" vertical="center" wrapText="1"/>
    </xf>
    <xf numFmtId="0" fontId="3" fillId="0" borderId="1" xfId="1" applyNumberFormat="1" applyFont="1" applyFill="1" applyBorder="1" applyAlignment="1" applyProtection="1">
      <alignment horizontal="right" vertical="center" wrapText="1"/>
      <protection hidden="1"/>
    </xf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4" fontId="3" fillId="0" borderId="10" xfId="1" applyNumberFormat="1" applyFont="1" applyFill="1" applyBorder="1" applyAlignment="1" applyProtection="1">
      <alignment horizontal="right" vertical="center" wrapText="1"/>
      <protection hidden="1"/>
    </xf>
    <xf numFmtId="1" fontId="3" fillId="0" borderId="1" xfId="1" applyNumberFormat="1" applyFont="1" applyFill="1" applyBorder="1" applyAlignment="1" applyProtection="1">
      <alignment horizontal="right" vertical="center" wrapText="1"/>
      <protection hidden="1"/>
    </xf>
    <xf numFmtId="0" fontId="3" fillId="0" borderId="3" xfId="1" applyNumberFormat="1" applyFont="1" applyFill="1" applyBorder="1" applyAlignment="1" applyProtection="1">
      <alignment horizontal="left" vertical="center" wrapText="1"/>
      <protection hidden="1"/>
    </xf>
    <xf numFmtId="0" fontId="3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Font="1" applyFill="1" applyBorder="1" applyAlignment="1" applyProtection="1">
      <alignment horizontal="center"/>
      <protection hidden="1"/>
    </xf>
    <xf numFmtId="0" fontId="3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0" xfId="0" applyFont="1" applyBorder="1" applyAlignment="1">
      <alignment horizontal="center" vertical="center" wrapText="1"/>
    </xf>
    <xf numFmtId="4" fontId="3" fillId="0" borderId="0" xfId="1" applyNumberFormat="1" applyFont="1" applyFill="1" applyBorder="1" applyAlignment="1" applyProtection="1">
      <alignment horizontal="right" vertical="center" wrapText="1"/>
      <protection hidden="1"/>
    </xf>
    <xf numFmtId="4" fontId="4" fillId="0" borderId="0" xfId="0" applyNumberFormat="1" applyFont="1" applyBorder="1" applyAlignment="1">
      <alignment horizontal="right" vertical="center" wrapText="1"/>
    </xf>
    <xf numFmtId="4" fontId="4" fillId="0" borderId="0" xfId="0" applyNumberFormat="1" applyFont="1" applyBorder="1" applyAlignment="1">
      <alignment horizontal="center" vertical="center" wrapText="1"/>
    </xf>
    <xf numFmtId="0" fontId="3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0" applyFont="1" applyBorder="1" applyAlignment="1">
      <alignment horizontal="center" vertical="center" wrapText="1"/>
    </xf>
    <xf numFmtId="0" fontId="3" fillId="0" borderId="9" xfId="1" applyNumberFormat="1" applyFont="1" applyFill="1" applyBorder="1" applyAlignment="1" applyProtection="1">
      <alignment horizontal="left" vertical="center" wrapText="1"/>
      <protection hidden="1"/>
    </xf>
    <xf numFmtId="0" fontId="3" fillId="0" borderId="3" xfId="1" applyNumberFormat="1" applyFont="1" applyFill="1" applyBorder="1" applyAlignment="1" applyProtection="1">
      <alignment horizontal="left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0" applyFont="1" applyBorder="1" applyAlignment="1">
      <alignment horizontal="center" vertical="center" wrapText="1"/>
    </xf>
    <xf numFmtId="0" fontId="3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3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13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3" fillId="0" borderId="0" xfId="1" applyNumberFormat="1" applyFont="1" applyFill="1" applyAlignment="1" applyProtection="1">
      <alignment horizontal="right"/>
      <protection hidden="1"/>
    </xf>
    <xf numFmtId="0" fontId="3" fillId="0" borderId="9" xfId="1" applyFont="1" applyFill="1" applyBorder="1" applyAlignment="1" applyProtection="1">
      <alignment horizontal="center"/>
      <protection hidden="1"/>
    </xf>
    <xf numFmtId="0" fontId="3" fillId="0" borderId="3" xfId="1" applyFont="1" applyFill="1" applyBorder="1" applyAlignment="1" applyProtection="1">
      <alignment horizontal="center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3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5" xfId="1" applyNumberFormat="1" applyFont="1" applyFill="1" applyBorder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8"/>
  <sheetViews>
    <sheetView showGridLines="0" tabSelected="1" view="pageBreakPreview" topLeftCell="A2" zoomScale="67" zoomScaleNormal="100" zoomScaleSheetLayoutView="67" workbookViewId="0">
      <selection activeCell="D4" sqref="D4:Q4"/>
    </sheetView>
  </sheetViews>
  <sheetFormatPr defaultColWidth="9.140625" defaultRowHeight="12.75" x14ac:dyDescent="0.2"/>
  <cols>
    <col min="1" max="1" width="0.140625" style="1" customWidth="1"/>
    <col min="2" max="3" width="0" style="1" hidden="1" customWidth="1"/>
    <col min="4" max="4" width="5.85546875" style="1" customWidth="1"/>
    <col min="5" max="5" width="34.140625" style="1" customWidth="1"/>
    <col min="6" max="6" width="16" style="1" customWidth="1"/>
    <col min="7" max="7" width="11.140625" style="1" customWidth="1"/>
    <col min="8" max="8" width="11.28515625" style="1" customWidth="1"/>
    <col min="9" max="9" width="16.42578125" style="1" bestFit="1" customWidth="1"/>
    <col min="10" max="10" width="10.85546875" style="1" customWidth="1"/>
    <col min="11" max="11" width="10.5703125" style="1" customWidth="1"/>
    <col min="12" max="12" width="16.42578125" style="1" customWidth="1"/>
    <col min="13" max="13" width="11.28515625" style="1" customWidth="1"/>
    <col min="14" max="14" width="10.5703125" style="1" customWidth="1"/>
    <col min="15" max="15" width="15.7109375" style="1" customWidth="1"/>
    <col min="16" max="17" width="10.5703125" style="1" customWidth="1"/>
    <col min="18" max="20" width="14.42578125" style="1" customWidth="1"/>
    <col min="21" max="257" width="9.140625" style="1" customWidth="1"/>
    <col min="258" max="16384" width="9.140625" style="1"/>
  </cols>
  <sheetData>
    <row r="1" spans="1:20" ht="3" hidden="1" customHeight="1" x14ac:dyDescent="0.3">
      <c r="A1" s="4"/>
      <c r="B1" s="4"/>
      <c r="C1" s="4"/>
      <c r="D1" s="4"/>
      <c r="E1" s="4"/>
      <c r="F1" s="12"/>
      <c r="G1" s="13"/>
      <c r="H1" s="13"/>
      <c r="I1" s="12"/>
      <c r="J1" s="13"/>
      <c r="K1" s="13"/>
      <c r="L1" s="12"/>
      <c r="M1" s="13"/>
      <c r="N1" s="13"/>
      <c r="O1" s="13"/>
      <c r="P1" s="13"/>
      <c r="Q1" s="13"/>
      <c r="R1" s="13"/>
      <c r="S1" s="13"/>
      <c r="T1" s="13"/>
    </row>
    <row r="2" spans="1:20" ht="15" customHeight="1" x14ac:dyDescent="0.3">
      <c r="A2" s="4"/>
      <c r="B2" s="11"/>
      <c r="C2" s="11"/>
      <c r="D2" s="56" t="s">
        <v>23</v>
      </c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34"/>
      <c r="S2" s="34"/>
      <c r="T2" s="34"/>
    </row>
    <row r="3" spans="1:20" ht="18.75" customHeight="1" x14ac:dyDescent="0.3">
      <c r="A3" s="4"/>
      <c r="B3" s="11"/>
      <c r="C3" s="11"/>
      <c r="D3" s="59" t="s">
        <v>14</v>
      </c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35"/>
      <c r="S3" s="35"/>
      <c r="T3" s="35"/>
    </row>
    <row r="4" spans="1:20" ht="18.75" customHeight="1" x14ac:dyDescent="0.3">
      <c r="A4" s="4"/>
      <c r="B4" s="11"/>
      <c r="C4" s="11"/>
      <c r="D4" s="56" t="s">
        <v>25</v>
      </c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34"/>
      <c r="S4" s="34"/>
      <c r="T4" s="34"/>
    </row>
    <row r="5" spans="1:20" ht="18.75" customHeight="1" x14ac:dyDescent="0.3">
      <c r="A5" s="4"/>
      <c r="B5" s="11"/>
      <c r="C5" s="11"/>
      <c r="D5" s="14"/>
      <c r="E5" s="56" t="s">
        <v>24</v>
      </c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34"/>
      <c r="S5" s="34"/>
      <c r="T5" s="34"/>
    </row>
    <row r="6" spans="1:20" ht="2.25" hidden="1" customHeight="1" x14ac:dyDescent="0.3">
      <c r="A6" s="4"/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</row>
    <row r="7" spans="1:20" ht="18.75" hidden="1" customHeight="1" x14ac:dyDescent="0.3">
      <c r="A7" s="4"/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</row>
    <row r="8" spans="1:20" ht="55.5" customHeight="1" x14ac:dyDescent="0.3">
      <c r="A8" s="9"/>
      <c r="B8" s="7"/>
      <c r="C8" s="7"/>
      <c r="D8" s="60" t="s">
        <v>26</v>
      </c>
      <c r="E8" s="60"/>
      <c r="F8" s="60"/>
      <c r="G8" s="60"/>
      <c r="H8" s="60"/>
      <c r="I8" s="60"/>
      <c r="J8" s="60"/>
      <c r="K8" s="60"/>
      <c r="L8" s="60"/>
      <c r="M8" s="60"/>
      <c r="N8" s="60"/>
      <c r="O8" s="60"/>
      <c r="P8" s="60"/>
      <c r="Q8" s="60"/>
      <c r="R8" s="36"/>
      <c r="S8" s="36"/>
      <c r="T8" s="36"/>
    </row>
    <row r="9" spans="1:20" ht="11.25" hidden="1" customHeight="1" x14ac:dyDescent="0.3">
      <c r="A9" s="4"/>
      <c r="B9" s="4"/>
      <c r="C9" s="4"/>
      <c r="D9" s="4"/>
      <c r="E9" s="4"/>
      <c r="F9" s="12"/>
      <c r="G9" s="13"/>
      <c r="H9" s="13"/>
      <c r="I9" s="12"/>
      <c r="J9" s="13"/>
      <c r="K9" s="13"/>
      <c r="L9" s="12"/>
      <c r="M9" s="13"/>
      <c r="N9" s="13"/>
      <c r="O9" s="13"/>
      <c r="P9" s="13"/>
      <c r="Q9" s="13"/>
      <c r="R9" s="13"/>
      <c r="S9" s="13"/>
      <c r="T9" s="13"/>
    </row>
    <row r="10" spans="1:20" ht="0.75" hidden="1" customHeight="1" x14ac:dyDescent="0.3">
      <c r="A10" s="12"/>
      <c r="B10" s="12"/>
      <c r="C10" s="12"/>
      <c r="D10" s="12"/>
      <c r="E10" s="12"/>
      <c r="F10" s="12"/>
      <c r="G10" s="13"/>
      <c r="H10" s="13"/>
      <c r="I10" s="12"/>
      <c r="J10" s="13"/>
      <c r="K10" s="13"/>
      <c r="L10" s="12"/>
      <c r="M10" s="13"/>
      <c r="N10" s="13"/>
      <c r="O10" s="13"/>
      <c r="P10" s="13"/>
      <c r="Q10" s="13"/>
      <c r="R10" s="13"/>
      <c r="S10" s="13"/>
      <c r="T10" s="13"/>
    </row>
    <row r="11" spans="1:20" ht="16.5" customHeight="1" x14ac:dyDescent="0.3">
      <c r="A11" s="12"/>
      <c r="B11" s="12"/>
      <c r="C11" s="12"/>
      <c r="D11" s="47" t="s">
        <v>13</v>
      </c>
      <c r="E11" s="47" t="s">
        <v>12</v>
      </c>
      <c r="F11" s="50" t="s">
        <v>11</v>
      </c>
      <c r="G11" s="51"/>
      <c r="H11" s="52"/>
      <c r="I11" s="57" t="s">
        <v>17</v>
      </c>
      <c r="J11" s="58"/>
      <c r="K11" s="58"/>
      <c r="L11" s="58"/>
      <c r="M11" s="58"/>
      <c r="N11" s="58"/>
      <c r="O11" s="58"/>
      <c r="P11" s="58"/>
      <c r="Q11" s="58"/>
      <c r="R11" s="37"/>
      <c r="S11" s="37"/>
      <c r="T11" s="37"/>
    </row>
    <row r="12" spans="1:20" ht="409.5" customHeight="1" x14ac:dyDescent="0.3">
      <c r="A12" s="4"/>
      <c r="B12" s="6"/>
      <c r="C12" s="8"/>
      <c r="D12" s="47"/>
      <c r="E12" s="47"/>
      <c r="F12" s="53"/>
      <c r="G12" s="54"/>
      <c r="H12" s="55"/>
      <c r="I12" s="61" t="s">
        <v>20</v>
      </c>
      <c r="J12" s="62"/>
      <c r="K12" s="63"/>
      <c r="L12" s="61" t="s">
        <v>19</v>
      </c>
      <c r="M12" s="62"/>
      <c r="N12" s="63"/>
      <c r="O12" s="61" t="s">
        <v>28</v>
      </c>
      <c r="P12" s="64"/>
      <c r="Q12" s="65"/>
      <c r="R12" s="38"/>
      <c r="S12" s="38"/>
      <c r="T12" s="38"/>
    </row>
    <row r="13" spans="1:20" ht="39.75" customHeight="1" x14ac:dyDescent="0.3">
      <c r="A13" s="4"/>
      <c r="B13" s="5"/>
      <c r="C13" s="7"/>
      <c r="D13" s="47"/>
      <c r="E13" s="47"/>
      <c r="F13" s="48" t="s">
        <v>21</v>
      </c>
      <c r="G13" s="26" t="s">
        <v>22</v>
      </c>
      <c r="H13" s="26" t="s">
        <v>27</v>
      </c>
      <c r="I13" s="48" t="s">
        <v>21</v>
      </c>
      <c r="J13" s="33" t="s">
        <v>22</v>
      </c>
      <c r="K13" s="33" t="s">
        <v>27</v>
      </c>
      <c r="L13" s="48" t="s">
        <v>21</v>
      </c>
      <c r="M13" s="33" t="s">
        <v>22</v>
      </c>
      <c r="N13" s="33" t="s">
        <v>27</v>
      </c>
      <c r="O13" s="48" t="s">
        <v>21</v>
      </c>
      <c r="P13" s="43" t="s">
        <v>22</v>
      </c>
      <c r="Q13" s="43" t="s">
        <v>27</v>
      </c>
      <c r="R13" s="38"/>
      <c r="S13" s="38"/>
      <c r="T13" s="38"/>
    </row>
    <row r="14" spans="1:20" ht="0.75" hidden="1" customHeight="1" x14ac:dyDescent="0.3">
      <c r="A14" s="4"/>
      <c r="B14" s="5"/>
      <c r="C14" s="7"/>
      <c r="D14" s="47"/>
      <c r="E14" s="47"/>
      <c r="F14" s="49"/>
      <c r="G14" s="27"/>
      <c r="H14" s="27"/>
      <c r="I14" s="49"/>
      <c r="J14" s="27"/>
      <c r="K14" s="27"/>
      <c r="L14" s="49"/>
      <c r="M14" s="27"/>
      <c r="N14" s="27"/>
      <c r="O14" s="49"/>
      <c r="P14" s="44"/>
      <c r="Q14" s="44"/>
      <c r="R14" s="39"/>
      <c r="S14" s="39"/>
      <c r="T14" s="39"/>
    </row>
    <row r="15" spans="1:20" s="25" customFormat="1" ht="37.5" x14ac:dyDescent="0.25">
      <c r="A15" s="23"/>
      <c r="B15" s="20"/>
      <c r="C15" s="21"/>
      <c r="D15" s="28">
        <v>1</v>
      </c>
      <c r="E15" s="29" t="s">
        <v>15</v>
      </c>
      <c r="F15" s="30">
        <f>I15+L15+O15</f>
        <v>0</v>
      </c>
      <c r="G15" s="24"/>
      <c r="H15" s="24"/>
      <c r="I15" s="30">
        <v>0</v>
      </c>
      <c r="J15" s="30"/>
      <c r="K15" s="30"/>
      <c r="L15" s="22">
        <v>0</v>
      </c>
      <c r="M15" s="30"/>
      <c r="N15" s="30"/>
      <c r="O15" s="22">
        <v>0</v>
      </c>
      <c r="P15" s="30"/>
      <c r="Q15" s="30"/>
      <c r="R15" s="40"/>
      <c r="S15" s="40"/>
      <c r="T15" s="40"/>
    </row>
    <row r="16" spans="1:20" s="25" customFormat="1" ht="37.5" x14ac:dyDescent="0.25">
      <c r="A16" s="23"/>
      <c r="B16" s="20"/>
      <c r="C16" s="21"/>
      <c r="D16" s="31">
        <v>2</v>
      </c>
      <c r="E16" s="32" t="s">
        <v>10</v>
      </c>
      <c r="F16" s="30">
        <f t="shared" ref="F16:F27" si="0">I16+L16+O16</f>
        <v>1142668.21</v>
      </c>
      <c r="G16" s="16"/>
      <c r="H16" s="16"/>
      <c r="I16" s="16">
        <v>1093858.93</v>
      </c>
      <c r="J16" s="16"/>
      <c r="K16" s="16"/>
      <c r="L16" s="22">
        <v>48809.279999999999</v>
      </c>
      <c r="M16" s="22"/>
      <c r="N16" s="22"/>
      <c r="O16" s="22">
        <v>0</v>
      </c>
      <c r="P16" s="16"/>
      <c r="Q16" s="16"/>
      <c r="R16" s="41"/>
      <c r="S16" s="41"/>
      <c r="T16" s="41"/>
    </row>
    <row r="17" spans="1:20" s="25" customFormat="1" ht="37.5" x14ac:dyDescent="0.25">
      <c r="A17" s="23"/>
      <c r="B17" s="20">
        <v>10100</v>
      </c>
      <c r="C17" s="21">
        <v>32502</v>
      </c>
      <c r="D17" s="31">
        <v>3</v>
      </c>
      <c r="E17" s="32" t="s">
        <v>9</v>
      </c>
      <c r="F17" s="30">
        <f t="shared" si="0"/>
        <v>993567.06</v>
      </c>
      <c r="G17" s="16"/>
      <c r="H17" s="16"/>
      <c r="I17" s="16">
        <v>993567.06</v>
      </c>
      <c r="J17" s="16"/>
      <c r="K17" s="16"/>
      <c r="L17" s="22">
        <v>0</v>
      </c>
      <c r="M17" s="22"/>
      <c r="N17" s="22"/>
      <c r="O17" s="22">
        <v>0</v>
      </c>
      <c r="P17" s="16"/>
      <c r="Q17" s="16"/>
      <c r="R17" s="41"/>
      <c r="S17" s="41"/>
      <c r="T17" s="41"/>
    </row>
    <row r="18" spans="1:20" s="25" customFormat="1" ht="37.5" x14ac:dyDescent="0.25">
      <c r="A18" s="23"/>
      <c r="B18" s="20">
        <v>10100</v>
      </c>
      <c r="C18" s="21">
        <v>32503</v>
      </c>
      <c r="D18" s="31">
        <v>4</v>
      </c>
      <c r="E18" s="32" t="s">
        <v>8</v>
      </c>
      <c r="F18" s="30">
        <f t="shared" si="0"/>
        <v>619287.13</v>
      </c>
      <c r="G18" s="16"/>
      <c r="H18" s="16"/>
      <c r="I18" s="16">
        <v>472859.29</v>
      </c>
      <c r="J18" s="16"/>
      <c r="K18" s="16"/>
      <c r="L18" s="22">
        <v>146427.84</v>
      </c>
      <c r="M18" s="22"/>
      <c r="N18" s="22"/>
      <c r="O18" s="22">
        <v>0</v>
      </c>
      <c r="P18" s="16"/>
      <c r="Q18" s="16"/>
      <c r="R18" s="41"/>
      <c r="S18" s="41"/>
      <c r="T18" s="41"/>
    </row>
    <row r="19" spans="1:20" s="25" customFormat="1" ht="37.5" x14ac:dyDescent="0.25">
      <c r="A19" s="23"/>
      <c r="B19" s="20">
        <v>10100</v>
      </c>
      <c r="C19" s="21">
        <v>32504</v>
      </c>
      <c r="D19" s="31">
        <v>5</v>
      </c>
      <c r="E19" s="32" t="s">
        <v>7</v>
      </c>
      <c r="F19" s="30">
        <f t="shared" si="0"/>
        <v>1246427.8400000001</v>
      </c>
      <c r="G19" s="16"/>
      <c r="H19" s="16"/>
      <c r="I19" s="16">
        <v>1100000</v>
      </c>
      <c r="J19" s="16"/>
      <c r="K19" s="16"/>
      <c r="L19" s="22">
        <v>146427.84</v>
      </c>
      <c r="M19" s="22"/>
      <c r="N19" s="22"/>
      <c r="O19" s="22">
        <v>0</v>
      </c>
      <c r="P19" s="16"/>
      <c r="Q19" s="16"/>
      <c r="R19" s="41"/>
      <c r="S19" s="41"/>
      <c r="T19" s="41"/>
    </row>
    <row r="20" spans="1:20" s="25" customFormat="1" ht="37.5" x14ac:dyDescent="0.25">
      <c r="A20" s="23"/>
      <c r="B20" s="20">
        <v>10100</v>
      </c>
      <c r="C20" s="21">
        <v>32505</v>
      </c>
      <c r="D20" s="31">
        <v>6</v>
      </c>
      <c r="E20" s="32" t="s">
        <v>6</v>
      </c>
      <c r="F20" s="30">
        <f t="shared" si="0"/>
        <v>1100000</v>
      </c>
      <c r="G20" s="16"/>
      <c r="H20" s="16"/>
      <c r="I20" s="16">
        <v>1100000</v>
      </c>
      <c r="J20" s="16"/>
      <c r="K20" s="16"/>
      <c r="L20" s="22">
        <v>0</v>
      </c>
      <c r="M20" s="22"/>
      <c r="N20" s="22"/>
      <c r="O20" s="22">
        <v>0</v>
      </c>
      <c r="P20" s="16"/>
      <c r="Q20" s="16"/>
      <c r="R20" s="41"/>
      <c r="S20" s="41"/>
      <c r="T20" s="41"/>
    </row>
    <row r="21" spans="1:20" s="25" customFormat="1" ht="37.5" x14ac:dyDescent="0.25">
      <c r="A21" s="23"/>
      <c r="B21" s="20">
        <v>10100</v>
      </c>
      <c r="C21" s="21">
        <v>32506</v>
      </c>
      <c r="D21" s="31">
        <v>7</v>
      </c>
      <c r="E21" s="32" t="s">
        <v>5</v>
      </c>
      <c r="F21" s="30">
        <f t="shared" si="0"/>
        <v>810423.21000000008</v>
      </c>
      <c r="G21" s="16"/>
      <c r="H21" s="16"/>
      <c r="I21" s="16">
        <v>761613.93</v>
      </c>
      <c r="J21" s="16"/>
      <c r="K21" s="16"/>
      <c r="L21" s="22">
        <v>48809.279999999999</v>
      </c>
      <c r="M21" s="22"/>
      <c r="N21" s="22"/>
      <c r="O21" s="22">
        <v>0</v>
      </c>
      <c r="P21" s="16"/>
      <c r="Q21" s="16"/>
      <c r="R21" s="41"/>
      <c r="S21" s="41"/>
      <c r="T21" s="41"/>
    </row>
    <row r="22" spans="1:20" s="25" customFormat="1" ht="37.5" x14ac:dyDescent="0.25">
      <c r="A22" s="23"/>
      <c r="B22" s="20">
        <v>10100</v>
      </c>
      <c r="C22" s="21">
        <v>32507</v>
      </c>
      <c r="D22" s="31">
        <v>8</v>
      </c>
      <c r="E22" s="32" t="s">
        <v>4</v>
      </c>
      <c r="F22" s="30">
        <f t="shared" si="0"/>
        <v>998618.56</v>
      </c>
      <c r="G22" s="16"/>
      <c r="H22" s="16"/>
      <c r="I22" s="16">
        <v>901000</v>
      </c>
      <c r="J22" s="16"/>
      <c r="K22" s="16"/>
      <c r="L22" s="22">
        <v>97618.559999999998</v>
      </c>
      <c r="M22" s="22"/>
      <c r="N22" s="22"/>
      <c r="O22" s="22">
        <v>0</v>
      </c>
      <c r="P22" s="16"/>
      <c r="Q22" s="16"/>
      <c r="R22" s="41"/>
      <c r="S22" s="41"/>
      <c r="T22" s="41"/>
    </row>
    <row r="23" spans="1:20" s="25" customFormat="1" ht="37.5" x14ac:dyDescent="0.25">
      <c r="A23" s="23"/>
      <c r="B23" s="20">
        <v>10100</v>
      </c>
      <c r="C23" s="21">
        <v>32508</v>
      </c>
      <c r="D23" s="31">
        <v>9</v>
      </c>
      <c r="E23" s="32" t="s">
        <v>16</v>
      </c>
      <c r="F23" s="30">
        <f t="shared" si="0"/>
        <v>290809.28000000003</v>
      </c>
      <c r="G23" s="16"/>
      <c r="H23" s="16"/>
      <c r="I23" s="16">
        <v>242000</v>
      </c>
      <c r="J23" s="16"/>
      <c r="K23" s="16"/>
      <c r="L23" s="22">
        <v>48809.279999999999</v>
      </c>
      <c r="M23" s="22"/>
      <c r="N23" s="22"/>
      <c r="O23" s="22">
        <v>0</v>
      </c>
      <c r="P23" s="16"/>
      <c r="Q23" s="16"/>
      <c r="R23" s="41"/>
      <c r="S23" s="41"/>
      <c r="T23" s="41"/>
    </row>
    <row r="24" spans="1:20" s="25" customFormat="1" ht="37.5" x14ac:dyDescent="0.25">
      <c r="A24" s="23"/>
      <c r="B24" s="20"/>
      <c r="C24" s="21"/>
      <c r="D24" s="31">
        <v>10</v>
      </c>
      <c r="E24" s="32" t="s">
        <v>3</v>
      </c>
      <c r="F24" s="30">
        <f t="shared" si="0"/>
        <v>1148809.28</v>
      </c>
      <c r="G24" s="16"/>
      <c r="H24" s="16"/>
      <c r="I24" s="16">
        <v>1100000</v>
      </c>
      <c r="J24" s="16"/>
      <c r="K24" s="16"/>
      <c r="L24" s="22">
        <v>48809.279999999999</v>
      </c>
      <c r="M24" s="22"/>
      <c r="N24" s="22"/>
      <c r="O24" s="22">
        <v>0</v>
      </c>
      <c r="P24" s="16"/>
      <c r="Q24" s="16"/>
      <c r="R24" s="41"/>
      <c r="S24" s="41"/>
      <c r="T24" s="41"/>
    </row>
    <row r="25" spans="1:20" s="25" customFormat="1" ht="37.5" x14ac:dyDescent="0.25">
      <c r="A25" s="23"/>
      <c r="B25" s="20">
        <v>10100</v>
      </c>
      <c r="C25" s="21">
        <v>32510</v>
      </c>
      <c r="D25" s="31">
        <v>11</v>
      </c>
      <c r="E25" s="32" t="s">
        <v>2</v>
      </c>
      <c r="F25" s="30">
        <f t="shared" si="0"/>
        <v>1007938.3300000001</v>
      </c>
      <c r="G25" s="16"/>
      <c r="H25" s="16"/>
      <c r="I25" s="16">
        <v>910319.77</v>
      </c>
      <c r="J25" s="16"/>
      <c r="K25" s="16"/>
      <c r="L25" s="22">
        <v>97618.559999999998</v>
      </c>
      <c r="M25" s="22"/>
      <c r="N25" s="22"/>
      <c r="O25" s="22">
        <v>0</v>
      </c>
      <c r="P25" s="16"/>
      <c r="Q25" s="16"/>
      <c r="R25" s="41"/>
      <c r="S25" s="41"/>
      <c r="T25" s="41"/>
    </row>
    <row r="26" spans="1:20" s="25" customFormat="1" ht="37.5" x14ac:dyDescent="0.25">
      <c r="A26" s="23"/>
      <c r="B26" s="20"/>
      <c r="C26" s="21"/>
      <c r="D26" s="31">
        <v>12</v>
      </c>
      <c r="E26" s="32" t="s">
        <v>18</v>
      </c>
      <c r="F26" s="30">
        <f t="shared" si="0"/>
        <v>4995237.12</v>
      </c>
      <c r="G26" s="16"/>
      <c r="H26" s="16"/>
      <c r="I26" s="16">
        <v>0</v>
      </c>
      <c r="J26" s="16"/>
      <c r="K26" s="16"/>
      <c r="L26" s="22">
        <v>195237.12</v>
      </c>
      <c r="M26" s="22"/>
      <c r="N26" s="22"/>
      <c r="O26" s="16">
        <v>4800000</v>
      </c>
      <c r="P26" s="16"/>
      <c r="Q26" s="16"/>
      <c r="R26" s="41"/>
      <c r="S26" s="41"/>
      <c r="T26" s="41"/>
    </row>
    <row r="27" spans="1:20" s="25" customFormat="1" ht="37.5" x14ac:dyDescent="0.25">
      <c r="A27" s="23"/>
      <c r="B27" s="20">
        <v>10100</v>
      </c>
      <c r="C27" s="21">
        <v>32513</v>
      </c>
      <c r="D27" s="31">
        <v>13</v>
      </c>
      <c r="E27" s="32" t="s">
        <v>1</v>
      </c>
      <c r="F27" s="30">
        <f t="shared" si="0"/>
        <v>800000</v>
      </c>
      <c r="G27" s="16"/>
      <c r="H27" s="16"/>
      <c r="I27" s="16">
        <v>800000</v>
      </c>
      <c r="J27" s="16"/>
      <c r="K27" s="16"/>
      <c r="L27" s="22">
        <v>0</v>
      </c>
      <c r="M27" s="22"/>
      <c r="N27" s="22"/>
      <c r="O27" s="22">
        <v>0</v>
      </c>
      <c r="P27" s="16"/>
      <c r="Q27" s="16"/>
      <c r="R27" s="41"/>
      <c r="S27" s="41"/>
      <c r="T27" s="41"/>
    </row>
    <row r="28" spans="1:20" s="19" customFormat="1" ht="18.75" x14ac:dyDescent="0.25">
      <c r="A28" s="15"/>
      <c r="B28" s="3">
        <v>10200</v>
      </c>
      <c r="C28" s="2">
        <v>32501</v>
      </c>
      <c r="D28" s="45" t="s">
        <v>0</v>
      </c>
      <c r="E28" s="46"/>
      <c r="F28" s="30">
        <f>I28+L28+O28</f>
        <v>15153786.019999998</v>
      </c>
      <c r="G28" s="16"/>
      <c r="H28" s="16"/>
      <c r="I28" s="17">
        <f>SUM(I15:I27)</f>
        <v>9475218.9799999986</v>
      </c>
      <c r="J28" s="18"/>
      <c r="K28" s="18"/>
      <c r="L28" s="17">
        <f t="shared" ref="L28" si="1">SUM(L15:L27)</f>
        <v>878567.03999999992</v>
      </c>
      <c r="M28" s="18"/>
      <c r="N28" s="18"/>
      <c r="O28" s="17">
        <f t="shared" ref="O28" si="2">SUM(O15:O27)</f>
        <v>4800000</v>
      </c>
      <c r="P28" s="18"/>
      <c r="Q28" s="18"/>
      <c r="R28" s="42"/>
      <c r="S28" s="42"/>
      <c r="T28" s="42"/>
    </row>
  </sheetData>
  <mergeCells count="17">
    <mergeCell ref="O13:O14"/>
    <mergeCell ref="I13:I14"/>
    <mergeCell ref="L13:L14"/>
    <mergeCell ref="I11:Q11"/>
    <mergeCell ref="D2:Q2"/>
    <mergeCell ref="D3:Q3"/>
    <mergeCell ref="D4:Q4"/>
    <mergeCell ref="E5:Q5"/>
    <mergeCell ref="D8:Q8"/>
    <mergeCell ref="I12:K12"/>
    <mergeCell ref="L12:N12"/>
    <mergeCell ref="O12:Q12"/>
    <mergeCell ref="D28:E28"/>
    <mergeCell ref="D11:D14"/>
    <mergeCell ref="E11:E14"/>
    <mergeCell ref="F13:F14"/>
    <mergeCell ref="F11:H12"/>
  </mergeCells>
  <pageMargins left="0.27559055118110237" right="0.15748031496062992" top="0.51181102362204722" bottom="0.19685039370078741" header="0.19685039370078741" footer="0.15748031496062992"/>
  <pageSetup paperSize="9" scale="70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№9</vt:lpstr>
      <vt:lpstr>'Приложение №9'!Область_печати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User223</cp:lastModifiedBy>
  <cp:lastPrinted>2024-01-22T10:42:11Z</cp:lastPrinted>
  <dcterms:created xsi:type="dcterms:W3CDTF">2013-11-08T03:03:05Z</dcterms:created>
  <dcterms:modified xsi:type="dcterms:W3CDTF">2024-02-05T03:59:30Z</dcterms:modified>
</cp:coreProperties>
</file>