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№9'!$A$2:$W$28</definedName>
  </definedNames>
  <calcPr calcId="145621"/>
</workbook>
</file>

<file path=xl/calcChain.xml><?xml version="1.0" encoding="utf-8"?>
<calcChain xmlns="http://schemas.openxmlformats.org/spreadsheetml/2006/main">
  <c r="F16" i="2" l="1"/>
  <c r="F17" i="2"/>
  <c r="F18" i="2"/>
  <c r="F19" i="2"/>
  <c r="F20" i="2"/>
  <c r="F21" i="2"/>
  <c r="F22" i="2"/>
  <c r="F23" i="2"/>
  <c r="F24" i="2"/>
  <c r="F25" i="2"/>
  <c r="F26" i="2"/>
  <c r="F27" i="2"/>
  <c r="F15" i="2"/>
  <c r="O28" i="2" l="1"/>
  <c r="L28" i="2"/>
  <c r="U28" i="2" l="1"/>
  <c r="I28" i="2" l="1"/>
  <c r="R28" i="2" l="1"/>
  <c r="F28" i="2" s="1"/>
</calcChain>
</file>

<file path=xl/sharedStrings.xml><?xml version="1.0" encoding="utf-8"?>
<sst xmlns="http://schemas.openxmlformats.org/spreadsheetml/2006/main" count="46" uniqueCount="31">
  <si>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</si>
  <si>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</si>
  <si>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</si>
  <si>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</si>
  <si>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</si>
  <si>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</si>
  <si>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</si>
  <si>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</si>
  <si>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</si>
  <si>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</si>
  <si>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</si>
  <si>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</si>
  <si>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</si>
  <si>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</si>
  <si>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</si>
  <si>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</si>
  <si>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</si>
  <si>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</si>
  <si>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</si>
  <si>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</si>
  <si>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</si>
  <si>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</si>
  <si>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</si>
  <si>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Приложение № 10</t>
  </si>
  <si>
    <t>и на плановый период 2025 и 2026 годов"</t>
  </si>
  <si>
    <t>"О  бюджете Усть-Ишимского муниципального района  Омской области на 2024 год</t>
  </si>
  <si>
    <t>РАСПРЕДЕЛЕНИЕ 
иных межбюджетных трансфертов бюджетам поселений   на 2024 год и на плановый период 2025 и 2026 годов</t>
  </si>
  <si>
    <t>2026 год</t>
  </si>
  <si>
    <t>Иные межбюджетные трансферты на исполнения отдельных поручений Губернатора Омской области, 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</si>
  <si>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</si>
  <si>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Иные межбюджетные трансферты на ремонт дорог местного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</si>
</sst>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"/>
  <sheetViews>
    <sheetView showGridLines="0" tabSelected="1" view="pageBreakPreview" topLeftCell="A2" zoomScale="67" zoomScaleNormal="100" zoomScaleSheetLayoutView="67" workbookViewId="0">
      <selection activeCell="E5" sqref="E5:W5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7109375" style="1" customWidth="1"/>
    <col min="5" max="5" width="31.85546875" style="1" customWidth="1"/>
    <col min="6" max="6" width="16.42578125" style="1" bestFit="1" customWidth="1"/>
    <col min="7" max="8" width="6.7109375" style="1" customWidth="1"/>
    <col min="9" max="9" width="15.140625" style="1" bestFit="1" customWidth="1"/>
    <col min="10" max="11" width="6.7109375" style="1" customWidth="1"/>
    <col min="12" max="12" width="13" style="1" bestFit="1" customWidth="1"/>
    <col min="13" max="14" width="6.7109375" style="1" customWidth="1"/>
    <col min="15" max="15" width="15.140625" style="1" bestFit="1" customWidth="1"/>
    <col min="16" max="17" width="6.7109375" style="1" customWidth="1"/>
    <col min="18" max="18" width="13" style="1" bestFit="1" customWidth="1"/>
    <col min="19" max="20" width="6.7109375" style="1" customWidth="1"/>
    <col min="21" max="21" width="13" style="1" bestFit="1" customWidth="1"/>
    <col min="22" max="23" width="6.7109375" style="1" customWidth="1"/>
    <col min="24" max="26" width="14.42578125" style="1" customWidth="1"/>
    <col min="27" max="263" width="9.140625" style="1" customWidth="1"/>
    <col min="264" max="16384" width="9.140625" style="1"/>
  </cols>
  <sheetData>
    <row r="1" spans="1:26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3"/>
      <c r="M1" s="13"/>
      <c r="N1" s="13"/>
      <c r="O1" s="13"/>
      <c r="P1" s="13"/>
      <c r="Q1" s="13"/>
      <c r="R1" s="12"/>
      <c r="S1" s="13"/>
      <c r="T1" s="13"/>
      <c r="U1" s="13"/>
      <c r="V1" s="13"/>
      <c r="W1" s="13"/>
      <c r="X1" s="13"/>
      <c r="Y1" s="13"/>
      <c r="Z1" s="13"/>
    </row>
    <row r="2" spans="1:26" ht="18.75" x14ac:dyDescent="0.3">
      <c r="A2" s="4"/>
      <c r="B2" s="11"/>
      <c r="C2" s="11"/>
      <c r="D2" s="58" t="s">
        <v>23</v>
      </c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34"/>
      <c r="Y2" s="34"/>
      <c r="Z2" s="34"/>
    </row>
    <row r="3" spans="1:26" ht="18.75" customHeight="1" x14ac:dyDescent="0.3">
      <c r="A3" s="4"/>
      <c r="B3" s="11"/>
      <c r="C3" s="11"/>
      <c r="D3" s="61" t="s">
        <v>14</v>
      </c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35"/>
      <c r="Y3" s="35"/>
      <c r="Z3" s="35"/>
    </row>
    <row r="4" spans="1:26" ht="18.75" customHeight="1" x14ac:dyDescent="0.3">
      <c r="A4" s="4"/>
      <c r="B4" s="11"/>
      <c r="C4" s="11"/>
      <c r="D4" s="58" t="s">
        <v>25</v>
      </c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34"/>
      <c r="Y4" s="34"/>
      <c r="Z4" s="34"/>
    </row>
    <row r="5" spans="1:26" ht="18.75" customHeight="1" x14ac:dyDescent="0.3">
      <c r="A5" s="4"/>
      <c r="B5" s="11"/>
      <c r="C5" s="11"/>
      <c r="D5" s="14"/>
      <c r="E5" s="58" t="s">
        <v>24</v>
      </c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34"/>
      <c r="Y5" s="34"/>
      <c r="Z5" s="34"/>
    </row>
    <row r="6" spans="1:26" ht="2.25" hidden="1" customHeight="1" x14ac:dyDescent="0.3">
      <c r="A6" s="4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ht="18.75" hidden="1" customHeight="1" x14ac:dyDescent="0.3">
      <c r="A7" s="4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6" ht="55.5" customHeight="1" x14ac:dyDescent="0.3">
      <c r="A8" s="9"/>
      <c r="B8" s="7"/>
      <c r="C8" s="7"/>
      <c r="D8" s="62" t="s">
        <v>26</v>
      </c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36"/>
      <c r="Y8" s="36"/>
      <c r="Z8" s="36"/>
    </row>
    <row r="9" spans="1:26" ht="11.25" hidden="1" customHeight="1" x14ac:dyDescent="0.3">
      <c r="A9" s="4"/>
      <c r="B9" s="4"/>
      <c r="C9" s="4"/>
      <c r="D9" s="4"/>
      <c r="E9" s="4"/>
      <c r="F9" s="12"/>
      <c r="G9" s="13"/>
      <c r="H9" s="13"/>
      <c r="I9" s="12"/>
      <c r="J9" s="13"/>
      <c r="K9" s="13"/>
      <c r="L9" s="13"/>
      <c r="M9" s="13"/>
      <c r="N9" s="13"/>
      <c r="O9" s="13"/>
      <c r="P9" s="13"/>
      <c r="Q9" s="13"/>
      <c r="R9" s="12"/>
      <c r="S9" s="13"/>
      <c r="T9" s="13"/>
      <c r="U9" s="13"/>
      <c r="V9" s="13"/>
      <c r="W9" s="13"/>
      <c r="X9" s="13"/>
      <c r="Y9" s="13"/>
      <c r="Z9" s="13"/>
    </row>
    <row r="10" spans="1:26" ht="0.75" hidden="1" customHeight="1" x14ac:dyDescent="0.3">
      <c r="A10" s="12"/>
      <c r="B10" s="12"/>
      <c r="C10" s="12"/>
      <c r="D10" s="12"/>
      <c r="E10" s="12"/>
      <c r="F10" s="12"/>
      <c r="G10" s="13"/>
      <c r="H10" s="13"/>
      <c r="I10" s="12"/>
      <c r="J10" s="13"/>
      <c r="K10" s="13"/>
      <c r="L10" s="13"/>
      <c r="M10" s="13"/>
      <c r="N10" s="13"/>
      <c r="O10" s="13"/>
      <c r="P10" s="13"/>
      <c r="Q10" s="13"/>
      <c r="R10" s="12"/>
      <c r="S10" s="13"/>
      <c r="T10" s="13"/>
      <c r="U10" s="13"/>
      <c r="V10" s="13"/>
      <c r="W10" s="13"/>
      <c r="X10" s="13"/>
      <c r="Y10" s="13"/>
      <c r="Z10" s="13"/>
    </row>
    <row r="11" spans="1:26" ht="16.5" customHeight="1" x14ac:dyDescent="0.3">
      <c r="A11" s="12"/>
      <c r="B11" s="12"/>
      <c r="C11" s="12"/>
      <c r="D11" s="49" t="s">
        <v>13</v>
      </c>
      <c r="E11" s="49" t="s">
        <v>12</v>
      </c>
      <c r="F11" s="52" t="s">
        <v>11</v>
      </c>
      <c r="G11" s="53"/>
      <c r="H11" s="54"/>
      <c r="I11" s="59" t="s">
        <v>17</v>
      </c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37"/>
      <c r="Y11" s="37"/>
      <c r="Z11" s="37"/>
    </row>
    <row r="12" spans="1:26" ht="409.5" customHeight="1" x14ac:dyDescent="0.3">
      <c r="A12" s="4"/>
      <c r="B12" s="6"/>
      <c r="C12" s="8"/>
      <c r="D12" s="49"/>
      <c r="E12" s="49"/>
      <c r="F12" s="55"/>
      <c r="G12" s="56"/>
      <c r="H12" s="57"/>
      <c r="I12" s="63" t="s">
        <v>20</v>
      </c>
      <c r="J12" s="64"/>
      <c r="K12" s="65"/>
      <c r="L12" s="63" t="s">
        <v>19</v>
      </c>
      <c r="M12" s="64"/>
      <c r="N12" s="65"/>
      <c r="O12" s="63" t="s">
        <v>28</v>
      </c>
      <c r="P12" s="66"/>
      <c r="Q12" s="67"/>
      <c r="R12" s="63" t="s">
        <v>29</v>
      </c>
      <c r="S12" s="64"/>
      <c r="T12" s="65"/>
      <c r="U12" s="63" t="s">
        <v>30</v>
      </c>
      <c r="V12" s="66"/>
      <c r="W12" s="67"/>
      <c r="X12" s="38"/>
      <c r="Y12" s="38"/>
      <c r="Z12" s="38"/>
    </row>
    <row r="13" spans="1:26" ht="39.75" customHeight="1" x14ac:dyDescent="0.3">
      <c r="A13" s="4"/>
      <c r="B13" s="5"/>
      <c r="C13" s="7"/>
      <c r="D13" s="49"/>
      <c r="E13" s="49"/>
      <c r="F13" s="50" t="s">
        <v>21</v>
      </c>
      <c r="G13" s="26" t="s">
        <v>22</v>
      </c>
      <c r="H13" s="26" t="s">
        <v>27</v>
      </c>
      <c r="I13" s="50" t="s">
        <v>21</v>
      </c>
      <c r="J13" s="33" t="s">
        <v>22</v>
      </c>
      <c r="K13" s="33" t="s">
        <v>27</v>
      </c>
      <c r="L13" s="50" t="s">
        <v>21</v>
      </c>
      <c r="M13" s="45" t="s">
        <v>22</v>
      </c>
      <c r="N13" s="45" t="s">
        <v>27</v>
      </c>
      <c r="O13" s="50" t="s">
        <v>21</v>
      </c>
      <c r="P13" s="45" t="s">
        <v>22</v>
      </c>
      <c r="Q13" s="45" t="s">
        <v>27</v>
      </c>
      <c r="R13" s="50" t="s">
        <v>21</v>
      </c>
      <c r="S13" s="33" t="s">
        <v>22</v>
      </c>
      <c r="T13" s="33" t="s">
        <v>27</v>
      </c>
      <c r="U13" s="50" t="s">
        <v>21</v>
      </c>
      <c r="V13" s="43" t="s">
        <v>22</v>
      </c>
      <c r="W13" s="43" t="s">
        <v>27</v>
      </c>
      <c r="X13" s="38"/>
      <c r="Y13" s="38"/>
      <c r="Z13" s="38"/>
    </row>
    <row r="14" spans="1:26" ht="0.75" hidden="1" customHeight="1" x14ac:dyDescent="0.3">
      <c r="A14" s="4"/>
      <c r="B14" s="5"/>
      <c r="C14" s="7"/>
      <c r="D14" s="49"/>
      <c r="E14" s="49"/>
      <c r="F14" s="51"/>
      <c r="G14" s="27"/>
      <c r="H14" s="27"/>
      <c r="I14" s="51"/>
      <c r="J14" s="27"/>
      <c r="K14" s="27"/>
      <c r="L14" s="51"/>
      <c r="M14" s="46"/>
      <c r="N14" s="46"/>
      <c r="O14" s="51"/>
      <c r="P14" s="46"/>
      <c r="Q14" s="46"/>
      <c r="R14" s="51"/>
      <c r="S14" s="27"/>
      <c r="T14" s="27"/>
      <c r="U14" s="51"/>
      <c r="V14" s="44"/>
      <c r="W14" s="44"/>
      <c r="X14" s="39"/>
      <c r="Y14" s="39"/>
      <c r="Z14" s="39"/>
    </row>
    <row r="15" spans="1:26" s="25" customFormat="1" ht="37.5" x14ac:dyDescent="0.25">
      <c r="A15" s="23"/>
      <c r="B15" s="20"/>
      <c r="C15" s="21"/>
      <c r="D15" s="28">
        <v>1</v>
      </c>
      <c r="E15" s="29" t="s">
        <v>15</v>
      </c>
      <c r="F15" s="30">
        <f>I15+L15+O15+R15+U15</f>
        <v>68649.5</v>
      </c>
      <c r="G15" s="24"/>
      <c r="H15" s="24"/>
      <c r="I15" s="30">
        <v>0</v>
      </c>
      <c r="J15" s="30"/>
      <c r="K15" s="30"/>
      <c r="L15" s="22">
        <v>0</v>
      </c>
      <c r="M15" s="30"/>
      <c r="N15" s="30"/>
      <c r="O15" s="22">
        <v>0</v>
      </c>
      <c r="P15" s="30"/>
      <c r="Q15" s="30"/>
      <c r="R15" s="22">
        <v>68649.5</v>
      </c>
      <c r="S15" s="30"/>
      <c r="T15" s="30"/>
      <c r="U15" s="22">
        <v>0</v>
      </c>
      <c r="V15" s="30"/>
      <c r="W15" s="30"/>
      <c r="X15" s="40"/>
      <c r="Y15" s="40"/>
      <c r="Z15" s="40"/>
    </row>
    <row r="16" spans="1:26" s="25" customFormat="1" ht="37.5" x14ac:dyDescent="0.25">
      <c r="A16" s="23"/>
      <c r="B16" s="20"/>
      <c r="C16" s="21"/>
      <c r="D16" s="31">
        <v>2</v>
      </c>
      <c r="E16" s="32" t="s">
        <v>10</v>
      </c>
      <c r="F16" s="30">
        <f t="shared" ref="F16:F28" si="0">I16+L16+O16+R16+U16</f>
        <v>1142668.21</v>
      </c>
      <c r="G16" s="16"/>
      <c r="H16" s="16"/>
      <c r="I16" s="16">
        <v>1093858.93</v>
      </c>
      <c r="J16" s="16"/>
      <c r="K16" s="16"/>
      <c r="L16" s="22">
        <v>48809.279999999999</v>
      </c>
      <c r="M16" s="22"/>
      <c r="N16" s="22"/>
      <c r="O16" s="22">
        <v>0</v>
      </c>
      <c r="P16" s="16"/>
      <c r="Q16" s="16"/>
      <c r="R16" s="22">
        <v>0</v>
      </c>
      <c r="S16" s="22"/>
      <c r="T16" s="22"/>
      <c r="U16" s="22">
        <v>0</v>
      </c>
      <c r="V16" s="16"/>
      <c r="W16" s="16"/>
      <c r="X16" s="41"/>
      <c r="Y16" s="41"/>
      <c r="Z16" s="41"/>
    </row>
    <row r="17" spans="1:26" s="25" customFormat="1" ht="37.5" x14ac:dyDescent="0.25">
      <c r="A17" s="23"/>
      <c r="B17" s="20">
        <v>10100</v>
      </c>
      <c r="C17" s="21">
        <v>32502</v>
      </c>
      <c r="D17" s="31">
        <v>3</v>
      </c>
      <c r="E17" s="32" t="s">
        <v>9</v>
      </c>
      <c r="F17" s="30">
        <f t="shared" si="0"/>
        <v>1011128.56</v>
      </c>
      <c r="G17" s="16"/>
      <c r="H17" s="16"/>
      <c r="I17" s="16">
        <v>993567.06</v>
      </c>
      <c r="J17" s="16"/>
      <c r="K17" s="16"/>
      <c r="L17" s="22">
        <v>0</v>
      </c>
      <c r="M17" s="22"/>
      <c r="N17" s="22"/>
      <c r="O17" s="22">
        <v>0</v>
      </c>
      <c r="P17" s="16"/>
      <c r="Q17" s="16"/>
      <c r="R17" s="22">
        <v>17561.5</v>
      </c>
      <c r="S17" s="22"/>
      <c r="T17" s="22"/>
      <c r="U17" s="22">
        <v>0</v>
      </c>
      <c r="V17" s="16"/>
      <c r="W17" s="16"/>
      <c r="X17" s="41"/>
      <c r="Y17" s="41"/>
      <c r="Z17" s="41"/>
    </row>
    <row r="18" spans="1:26" s="25" customFormat="1" ht="37.5" x14ac:dyDescent="0.25">
      <c r="A18" s="23"/>
      <c r="B18" s="20">
        <v>10100</v>
      </c>
      <c r="C18" s="21">
        <v>32503</v>
      </c>
      <c r="D18" s="31">
        <v>4</v>
      </c>
      <c r="E18" s="32" t="s">
        <v>8</v>
      </c>
      <c r="F18" s="30">
        <f t="shared" si="0"/>
        <v>619287.13</v>
      </c>
      <c r="G18" s="16"/>
      <c r="H18" s="16"/>
      <c r="I18" s="16">
        <v>472859.29</v>
      </c>
      <c r="J18" s="16"/>
      <c r="K18" s="16"/>
      <c r="L18" s="22">
        <v>146427.84</v>
      </c>
      <c r="M18" s="22"/>
      <c r="N18" s="22"/>
      <c r="O18" s="22">
        <v>0</v>
      </c>
      <c r="P18" s="16"/>
      <c r="Q18" s="16"/>
      <c r="R18" s="22">
        <v>0</v>
      </c>
      <c r="S18" s="22"/>
      <c r="T18" s="22"/>
      <c r="U18" s="22">
        <v>0</v>
      </c>
      <c r="V18" s="16"/>
      <c r="W18" s="16"/>
      <c r="X18" s="41"/>
      <c r="Y18" s="41"/>
      <c r="Z18" s="41"/>
    </row>
    <row r="19" spans="1:26" s="25" customFormat="1" ht="37.5" x14ac:dyDescent="0.25">
      <c r="A19" s="23"/>
      <c r="B19" s="20">
        <v>10100</v>
      </c>
      <c r="C19" s="21">
        <v>32504</v>
      </c>
      <c r="D19" s="31">
        <v>5</v>
      </c>
      <c r="E19" s="32" t="s">
        <v>7</v>
      </c>
      <c r="F19" s="30">
        <f t="shared" si="0"/>
        <v>1307094.8400000001</v>
      </c>
      <c r="G19" s="16"/>
      <c r="H19" s="16"/>
      <c r="I19" s="16">
        <v>1100000</v>
      </c>
      <c r="J19" s="16"/>
      <c r="K19" s="16"/>
      <c r="L19" s="22">
        <v>146427.84</v>
      </c>
      <c r="M19" s="22"/>
      <c r="N19" s="22"/>
      <c r="O19" s="22">
        <v>0</v>
      </c>
      <c r="P19" s="16"/>
      <c r="Q19" s="16"/>
      <c r="R19" s="22">
        <v>60667</v>
      </c>
      <c r="S19" s="22"/>
      <c r="T19" s="22"/>
      <c r="U19" s="22">
        <v>0</v>
      </c>
      <c r="V19" s="16"/>
      <c r="W19" s="16"/>
      <c r="X19" s="41"/>
      <c r="Y19" s="41"/>
      <c r="Z19" s="41"/>
    </row>
    <row r="20" spans="1:26" s="25" customFormat="1" ht="37.5" x14ac:dyDescent="0.25">
      <c r="A20" s="23"/>
      <c r="B20" s="20">
        <v>10100</v>
      </c>
      <c r="C20" s="21">
        <v>32505</v>
      </c>
      <c r="D20" s="31">
        <v>6</v>
      </c>
      <c r="E20" s="32" t="s">
        <v>6</v>
      </c>
      <c r="F20" s="30">
        <f t="shared" si="0"/>
        <v>1114368.5</v>
      </c>
      <c r="G20" s="16"/>
      <c r="H20" s="16"/>
      <c r="I20" s="16">
        <v>1100000</v>
      </c>
      <c r="J20" s="16"/>
      <c r="K20" s="16"/>
      <c r="L20" s="22">
        <v>0</v>
      </c>
      <c r="M20" s="22"/>
      <c r="N20" s="22"/>
      <c r="O20" s="22">
        <v>0</v>
      </c>
      <c r="P20" s="16"/>
      <c r="Q20" s="16"/>
      <c r="R20" s="22">
        <v>14368.5</v>
      </c>
      <c r="S20" s="22"/>
      <c r="T20" s="22"/>
      <c r="U20" s="22">
        <v>0</v>
      </c>
      <c r="V20" s="16"/>
      <c r="W20" s="16"/>
      <c r="X20" s="41"/>
      <c r="Y20" s="41"/>
      <c r="Z20" s="41"/>
    </row>
    <row r="21" spans="1:26" s="25" customFormat="1" ht="37.5" x14ac:dyDescent="0.25">
      <c r="A21" s="23"/>
      <c r="B21" s="20">
        <v>10100</v>
      </c>
      <c r="C21" s="21">
        <v>32506</v>
      </c>
      <c r="D21" s="31">
        <v>7</v>
      </c>
      <c r="E21" s="32" t="s">
        <v>5</v>
      </c>
      <c r="F21" s="30">
        <f t="shared" si="0"/>
        <v>810423.21000000008</v>
      </c>
      <c r="G21" s="16"/>
      <c r="H21" s="16"/>
      <c r="I21" s="16">
        <v>761613.93</v>
      </c>
      <c r="J21" s="16"/>
      <c r="K21" s="16"/>
      <c r="L21" s="22">
        <v>48809.279999999999</v>
      </c>
      <c r="M21" s="22"/>
      <c r="N21" s="22"/>
      <c r="O21" s="22">
        <v>0</v>
      </c>
      <c r="P21" s="16"/>
      <c r="Q21" s="16"/>
      <c r="R21" s="22">
        <v>0</v>
      </c>
      <c r="S21" s="22"/>
      <c r="T21" s="22"/>
      <c r="U21" s="22">
        <v>0</v>
      </c>
      <c r="V21" s="16"/>
      <c r="W21" s="16"/>
      <c r="X21" s="41"/>
      <c r="Y21" s="41"/>
      <c r="Z21" s="41"/>
    </row>
    <row r="22" spans="1:26" s="25" customFormat="1" ht="37.5" x14ac:dyDescent="0.25">
      <c r="A22" s="23"/>
      <c r="B22" s="20">
        <v>10100</v>
      </c>
      <c r="C22" s="21">
        <v>32507</v>
      </c>
      <c r="D22" s="31">
        <v>8</v>
      </c>
      <c r="E22" s="32" t="s">
        <v>4</v>
      </c>
      <c r="F22" s="30">
        <f t="shared" si="0"/>
        <v>1092268.06</v>
      </c>
      <c r="G22" s="16"/>
      <c r="H22" s="16"/>
      <c r="I22" s="16">
        <v>926000</v>
      </c>
      <c r="J22" s="16"/>
      <c r="K22" s="16"/>
      <c r="L22" s="22">
        <v>97618.559999999998</v>
      </c>
      <c r="M22" s="22"/>
      <c r="N22" s="22"/>
      <c r="O22" s="22">
        <v>0</v>
      </c>
      <c r="P22" s="16"/>
      <c r="Q22" s="16"/>
      <c r="R22" s="22">
        <v>68649.5</v>
      </c>
      <c r="S22" s="22"/>
      <c r="T22" s="22"/>
      <c r="U22" s="22">
        <v>0</v>
      </c>
      <c r="V22" s="16"/>
      <c r="W22" s="16"/>
      <c r="X22" s="41"/>
      <c r="Y22" s="41"/>
      <c r="Z22" s="41"/>
    </row>
    <row r="23" spans="1:26" s="25" customFormat="1" ht="37.5" x14ac:dyDescent="0.25">
      <c r="A23" s="23"/>
      <c r="B23" s="20">
        <v>10100</v>
      </c>
      <c r="C23" s="21">
        <v>32508</v>
      </c>
      <c r="D23" s="31">
        <v>9</v>
      </c>
      <c r="E23" s="32" t="s">
        <v>16</v>
      </c>
      <c r="F23" s="30">
        <f t="shared" si="0"/>
        <v>349879.78</v>
      </c>
      <c r="G23" s="16"/>
      <c r="H23" s="16"/>
      <c r="I23" s="16">
        <v>242000</v>
      </c>
      <c r="J23" s="16"/>
      <c r="K23" s="16"/>
      <c r="L23" s="22">
        <v>48809.279999999999</v>
      </c>
      <c r="M23" s="22"/>
      <c r="N23" s="22"/>
      <c r="O23" s="22">
        <v>0</v>
      </c>
      <c r="P23" s="16"/>
      <c r="Q23" s="16"/>
      <c r="R23" s="22">
        <v>59070.5</v>
      </c>
      <c r="S23" s="22"/>
      <c r="T23" s="22"/>
      <c r="U23" s="22">
        <v>0</v>
      </c>
      <c r="V23" s="16"/>
      <c r="W23" s="16"/>
      <c r="X23" s="41"/>
      <c r="Y23" s="41"/>
      <c r="Z23" s="41"/>
    </row>
    <row r="24" spans="1:26" s="25" customFormat="1" ht="37.5" x14ac:dyDescent="0.25">
      <c r="A24" s="23"/>
      <c r="B24" s="20"/>
      <c r="C24" s="21"/>
      <c r="D24" s="31">
        <v>10</v>
      </c>
      <c r="E24" s="32" t="s">
        <v>3</v>
      </c>
      <c r="F24" s="30">
        <f t="shared" si="0"/>
        <v>1167967.28</v>
      </c>
      <c r="G24" s="16"/>
      <c r="H24" s="16"/>
      <c r="I24" s="16">
        <v>1100000</v>
      </c>
      <c r="J24" s="16"/>
      <c r="K24" s="16"/>
      <c r="L24" s="22">
        <v>48809.279999999999</v>
      </c>
      <c r="M24" s="22"/>
      <c r="N24" s="22"/>
      <c r="O24" s="22">
        <v>0</v>
      </c>
      <c r="P24" s="16"/>
      <c r="Q24" s="16"/>
      <c r="R24" s="22">
        <v>19158</v>
      </c>
      <c r="S24" s="22"/>
      <c r="T24" s="22"/>
      <c r="U24" s="22">
        <v>0</v>
      </c>
      <c r="V24" s="16"/>
      <c r="W24" s="16"/>
      <c r="X24" s="41"/>
      <c r="Y24" s="41"/>
      <c r="Z24" s="41"/>
    </row>
    <row r="25" spans="1:26" s="25" customFormat="1" ht="37.5" x14ac:dyDescent="0.25">
      <c r="A25" s="23"/>
      <c r="B25" s="20">
        <v>10100</v>
      </c>
      <c r="C25" s="21">
        <v>32510</v>
      </c>
      <c r="D25" s="31">
        <v>11</v>
      </c>
      <c r="E25" s="32" t="s">
        <v>2</v>
      </c>
      <c r="F25" s="30">
        <f t="shared" si="0"/>
        <v>1227717.33</v>
      </c>
      <c r="G25" s="16"/>
      <c r="H25" s="16"/>
      <c r="I25" s="16">
        <v>1030319.77</v>
      </c>
      <c r="J25" s="16"/>
      <c r="K25" s="16"/>
      <c r="L25" s="22">
        <v>97618.559999999998</v>
      </c>
      <c r="M25" s="22"/>
      <c r="N25" s="22"/>
      <c r="O25" s="22">
        <v>0</v>
      </c>
      <c r="P25" s="16"/>
      <c r="Q25" s="16"/>
      <c r="R25" s="22">
        <v>99779</v>
      </c>
      <c r="S25" s="22"/>
      <c r="T25" s="22"/>
      <c r="U25" s="22">
        <v>0</v>
      </c>
      <c r="V25" s="16"/>
      <c r="W25" s="16"/>
      <c r="X25" s="41"/>
      <c r="Y25" s="41"/>
      <c r="Z25" s="41"/>
    </row>
    <row r="26" spans="1:26" s="25" customFormat="1" ht="37.5" x14ac:dyDescent="0.25">
      <c r="A26" s="23"/>
      <c r="B26" s="20"/>
      <c r="C26" s="21"/>
      <c r="D26" s="31">
        <v>12</v>
      </c>
      <c r="E26" s="32" t="s">
        <v>18</v>
      </c>
      <c r="F26" s="30">
        <f t="shared" si="0"/>
        <v>5892982.6099999994</v>
      </c>
      <c r="G26" s="16"/>
      <c r="H26" s="16"/>
      <c r="I26" s="16">
        <v>0</v>
      </c>
      <c r="J26" s="16"/>
      <c r="K26" s="16"/>
      <c r="L26" s="22">
        <v>195237.12</v>
      </c>
      <c r="M26" s="22"/>
      <c r="N26" s="22"/>
      <c r="O26" s="16">
        <v>4800000</v>
      </c>
      <c r="P26" s="16"/>
      <c r="Q26" s="16"/>
      <c r="R26" s="22">
        <v>268850.59999999998</v>
      </c>
      <c r="S26" s="22"/>
      <c r="T26" s="22"/>
      <c r="U26" s="16">
        <v>628894.89</v>
      </c>
      <c r="V26" s="16"/>
      <c r="W26" s="16"/>
      <c r="X26" s="41"/>
      <c r="Y26" s="41"/>
      <c r="Z26" s="41"/>
    </row>
    <row r="27" spans="1:26" s="25" customFormat="1" ht="37.5" x14ac:dyDescent="0.25">
      <c r="A27" s="23"/>
      <c r="B27" s="20">
        <v>10100</v>
      </c>
      <c r="C27" s="21">
        <v>32513</v>
      </c>
      <c r="D27" s="31">
        <v>13</v>
      </c>
      <c r="E27" s="32" t="s">
        <v>1</v>
      </c>
      <c r="F27" s="30">
        <f t="shared" si="0"/>
        <v>800000</v>
      </c>
      <c r="G27" s="16"/>
      <c r="H27" s="16"/>
      <c r="I27" s="16">
        <v>800000</v>
      </c>
      <c r="J27" s="16"/>
      <c r="K27" s="16"/>
      <c r="L27" s="22">
        <v>0</v>
      </c>
      <c r="M27" s="22"/>
      <c r="N27" s="22"/>
      <c r="O27" s="22">
        <v>0</v>
      </c>
      <c r="P27" s="16"/>
      <c r="Q27" s="16"/>
      <c r="R27" s="22">
        <v>0</v>
      </c>
      <c r="S27" s="22"/>
      <c r="T27" s="22"/>
      <c r="U27" s="22">
        <v>0</v>
      </c>
      <c r="V27" s="16"/>
      <c r="W27" s="16"/>
      <c r="X27" s="41"/>
      <c r="Y27" s="41"/>
      <c r="Z27" s="41"/>
    </row>
    <row r="28" spans="1:26" s="19" customFormat="1" ht="18.75" x14ac:dyDescent="0.25">
      <c r="A28" s="15"/>
      <c r="B28" s="3">
        <v>10200</v>
      </c>
      <c r="C28" s="2">
        <v>32501</v>
      </c>
      <c r="D28" s="47" t="s">
        <v>0</v>
      </c>
      <c r="E28" s="48"/>
      <c r="F28" s="30">
        <f t="shared" si="0"/>
        <v>16604435.009999998</v>
      </c>
      <c r="G28" s="16"/>
      <c r="H28" s="16"/>
      <c r="I28" s="17">
        <f>SUM(I15:I27)</f>
        <v>9620218.9799999986</v>
      </c>
      <c r="J28" s="18"/>
      <c r="K28" s="18"/>
      <c r="L28" s="17">
        <f t="shared" ref="L28" si="1">SUM(L15:L27)</f>
        <v>878567.03999999992</v>
      </c>
      <c r="M28" s="18"/>
      <c r="N28" s="18"/>
      <c r="O28" s="17">
        <f t="shared" ref="O28" si="2">SUM(O15:O27)</f>
        <v>4800000</v>
      </c>
      <c r="P28" s="18"/>
      <c r="Q28" s="18"/>
      <c r="R28" s="17">
        <f t="shared" ref="R28" si="3">SUM(R15:R27)</f>
        <v>676754.1</v>
      </c>
      <c r="S28" s="18"/>
      <c r="T28" s="18"/>
      <c r="U28" s="17">
        <f t="shared" ref="U28" si="4">SUM(U15:U27)</f>
        <v>628894.89</v>
      </c>
      <c r="V28" s="18"/>
      <c r="W28" s="18"/>
      <c r="X28" s="42"/>
      <c r="Y28" s="42"/>
      <c r="Z28" s="42"/>
    </row>
  </sheetData>
  <mergeCells count="21">
    <mergeCell ref="D8:W8"/>
    <mergeCell ref="I12:K12"/>
    <mergeCell ref="R12:T12"/>
    <mergeCell ref="U12:W12"/>
    <mergeCell ref="L12:N12"/>
    <mergeCell ref="O12:Q12"/>
    <mergeCell ref="L13:L14"/>
    <mergeCell ref="O13:O14"/>
    <mergeCell ref="U13:U14"/>
    <mergeCell ref="I13:I14"/>
    <mergeCell ref="R13:R14"/>
    <mergeCell ref="I11:W11"/>
    <mergeCell ref="D2:W2"/>
    <mergeCell ref="D3:W3"/>
    <mergeCell ref="D4:W4"/>
    <mergeCell ref="E5:W5"/>
    <mergeCell ref="D28:E28"/>
    <mergeCell ref="D11:D14"/>
    <mergeCell ref="E11:E14"/>
    <mergeCell ref="F13:F14"/>
    <mergeCell ref="F11:H12"/>
  </mergeCells>
  <pageMargins left="0.27559055118110237" right="0.15748031496062992" top="0.51181102362204722" bottom="0.19685039370078741" header="0.19685039370078741" footer="0.15748031496062992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2024-01-22T10:42:11Z</cp:lastPrinted>
  <dcterms:created xsi:type="dcterms:W3CDTF">2013-11-08T03:03:05Z</dcterms:created>
  <dcterms:modified xsi:type="dcterms:W3CDTF">2024-02-20T04:51:01Z</dcterms:modified>
</cp:coreProperties>
</file>