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№9'!$A$2:$AC$28</definedName>
  </definedNames>
  <calcPr calcId="145621"/>
</workbook>
</file>

<file path=xl/calcChain.xml><?xml version="1.0" encoding="utf-8"?>
<calcChain xmlns="http://schemas.openxmlformats.org/spreadsheetml/2006/main">
  <c r="F26" i="2" l="1"/>
  <c r="X28" i="2"/>
  <c r="F16" i="2" l="1"/>
  <c r="F27" i="2"/>
  <c r="F25" i="2"/>
  <c r="F24" i="2"/>
  <c r="F23" i="2"/>
  <c r="F22" i="2"/>
  <c r="F21" i="2"/>
  <c r="F19" i="2"/>
  <c r="F18" i="2"/>
  <c r="F17" i="2"/>
  <c r="F15" i="2"/>
  <c r="U28" i="2" l="1"/>
  <c r="F20" i="2" l="1"/>
  <c r="O28" i="2" l="1"/>
  <c r="L28" i="2"/>
  <c r="AA28" i="2" l="1"/>
  <c r="I28" i="2" l="1"/>
  <c r="R28" i="2" l="1"/>
  <c r="F28" i="2" s="1"/>
</calcChain>
</file>

<file path=xl/sharedStrings.xml><?xml version="1.0" encoding="utf-8"?>
<sst xmlns="http://schemas.openxmlformats.org/spreadsheetml/2006/main" count="54" uniqueCount="33">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</sst>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8"/>
  <sheetViews>
    <sheetView showGridLines="0" tabSelected="1" view="pageBreakPreview" topLeftCell="A2" zoomScale="67" zoomScaleNormal="100" zoomScaleSheetLayoutView="67" workbookViewId="0">
      <selection activeCell="D8" sqref="D8:AC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31.85546875" style="1" customWidth="1"/>
    <col min="6" max="6" width="16.42578125" style="1" bestFit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" style="1" bestFit="1" customWidth="1"/>
    <col min="28" max="29" width="6.7109375" style="1" customWidth="1"/>
    <col min="30" max="32" width="14.42578125" style="1" customWidth="1"/>
    <col min="33" max="269" width="9.140625" style="1" customWidth="1"/>
    <col min="270" max="16384" width="9.140625" style="1"/>
  </cols>
  <sheetData>
    <row r="1" spans="1:32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</row>
    <row r="2" spans="1:32" ht="15" customHeight="1" x14ac:dyDescent="0.3">
      <c r="A2" s="4"/>
      <c r="B2" s="11"/>
      <c r="C2" s="11"/>
      <c r="D2" s="63" t="s">
        <v>23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34"/>
      <c r="AE2" s="34"/>
      <c r="AF2" s="34"/>
    </row>
    <row r="3" spans="1:32" ht="18.75" customHeight="1" x14ac:dyDescent="0.3">
      <c r="A3" s="4"/>
      <c r="B3" s="11"/>
      <c r="C3" s="11"/>
      <c r="D3" s="66" t="s">
        <v>14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35"/>
      <c r="AE3" s="35"/>
      <c r="AF3" s="35"/>
    </row>
    <row r="4" spans="1:32" ht="18.75" customHeight="1" x14ac:dyDescent="0.3">
      <c r="A4" s="4"/>
      <c r="B4" s="11"/>
      <c r="C4" s="11"/>
      <c r="D4" s="63" t="s">
        <v>25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34"/>
      <c r="AE4" s="34"/>
      <c r="AF4" s="34"/>
    </row>
    <row r="5" spans="1:32" ht="18.75" customHeight="1" x14ac:dyDescent="0.3">
      <c r="A5" s="4"/>
      <c r="B5" s="11"/>
      <c r="C5" s="11"/>
      <c r="D5" s="14"/>
      <c r="E5" s="63" t="s">
        <v>24</v>
      </c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34"/>
      <c r="AE5" s="34"/>
      <c r="AF5" s="34"/>
    </row>
    <row r="6" spans="1:32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55.5" customHeight="1" x14ac:dyDescent="0.3">
      <c r="A8" s="9"/>
      <c r="B8" s="7"/>
      <c r="C8" s="7"/>
      <c r="D8" s="67" t="s">
        <v>26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36"/>
      <c r="AE8" s="36"/>
      <c r="AF8" s="36"/>
    </row>
    <row r="9" spans="1:32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1:32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</row>
    <row r="11" spans="1:32" ht="16.5" customHeight="1" x14ac:dyDescent="0.3">
      <c r="A11" s="12"/>
      <c r="B11" s="12"/>
      <c r="C11" s="12"/>
      <c r="D11" s="56" t="s">
        <v>13</v>
      </c>
      <c r="E11" s="56" t="s">
        <v>12</v>
      </c>
      <c r="F11" s="57" t="s">
        <v>11</v>
      </c>
      <c r="G11" s="58"/>
      <c r="H11" s="59"/>
      <c r="I11" s="64" t="s">
        <v>17</v>
      </c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37"/>
      <c r="AE11" s="37"/>
      <c r="AF11" s="37"/>
    </row>
    <row r="12" spans="1:32" ht="409.5" customHeight="1" x14ac:dyDescent="0.3">
      <c r="A12" s="4"/>
      <c r="B12" s="6"/>
      <c r="C12" s="8"/>
      <c r="D12" s="56"/>
      <c r="E12" s="56"/>
      <c r="F12" s="60"/>
      <c r="G12" s="61"/>
      <c r="H12" s="62"/>
      <c r="I12" s="51" t="s">
        <v>20</v>
      </c>
      <c r="J12" s="68"/>
      <c r="K12" s="69"/>
      <c r="L12" s="51" t="s">
        <v>19</v>
      </c>
      <c r="M12" s="68"/>
      <c r="N12" s="69"/>
      <c r="O12" s="51" t="s">
        <v>28</v>
      </c>
      <c r="P12" s="52"/>
      <c r="Q12" s="53"/>
      <c r="R12" s="51" t="s">
        <v>29</v>
      </c>
      <c r="S12" s="68"/>
      <c r="T12" s="69"/>
      <c r="U12" s="51" t="s">
        <v>30</v>
      </c>
      <c r="V12" s="52"/>
      <c r="W12" s="53"/>
      <c r="X12" s="51" t="s">
        <v>32</v>
      </c>
      <c r="Y12" s="52"/>
      <c r="Z12" s="53"/>
      <c r="AA12" s="51" t="s">
        <v>31</v>
      </c>
      <c r="AB12" s="52"/>
      <c r="AC12" s="53"/>
      <c r="AD12" s="38"/>
      <c r="AE12" s="38"/>
      <c r="AF12" s="38"/>
    </row>
    <row r="13" spans="1:32" ht="39.75" customHeight="1" x14ac:dyDescent="0.3">
      <c r="A13" s="4"/>
      <c r="B13" s="5"/>
      <c r="C13" s="7"/>
      <c r="D13" s="56"/>
      <c r="E13" s="56"/>
      <c r="F13" s="49" t="s">
        <v>21</v>
      </c>
      <c r="G13" s="26" t="s">
        <v>22</v>
      </c>
      <c r="H13" s="26" t="s">
        <v>27</v>
      </c>
      <c r="I13" s="49" t="s">
        <v>21</v>
      </c>
      <c r="J13" s="33" t="s">
        <v>22</v>
      </c>
      <c r="K13" s="33" t="s">
        <v>27</v>
      </c>
      <c r="L13" s="49" t="s">
        <v>21</v>
      </c>
      <c r="M13" s="43" t="s">
        <v>22</v>
      </c>
      <c r="N13" s="43" t="s">
        <v>27</v>
      </c>
      <c r="O13" s="49" t="s">
        <v>21</v>
      </c>
      <c r="P13" s="43" t="s">
        <v>22</v>
      </c>
      <c r="Q13" s="43" t="s">
        <v>27</v>
      </c>
      <c r="R13" s="49" t="s">
        <v>21</v>
      </c>
      <c r="S13" s="33" t="s">
        <v>22</v>
      </c>
      <c r="T13" s="33" t="s">
        <v>27</v>
      </c>
      <c r="U13" s="49" t="s">
        <v>21</v>
      </c>
      <c r="V13" s="45" t="s">
        <v>22</v>
      </c>
      <c r="W13" s="45" t="s">
        <v>27</v>
      </c>
      <c r="X13" s="49" t="s">
        <v>21</v>
      </c>
      <c r="Y13" s="47" t="s">
        <v>22</v>
      </c>
      <c r="Z13" s="47" t="s">
        <v>27</v>
      </c>
      <c r="AA13" s="45" t="s">
        <v>21</v>
      </c>
      <c r="AB13" s="45" t="s">
        <v>22</v>
      </c>
      <c r="AC13" s="45" t="s">
        <v>27</v>
      </c>
      <c r="AD13" s="38"/>
      <c r="AE13" s="38"/>
      <c r="AF13" s="38"/>
    </row>
    <row r="14" spans="1:32" ht="0.75" hidden="1" customHeight="1" x14ac:dyDescent="0.3">
      <c r="A14" s="4"/>
      <c r="B14" s="5"/>
      <c r="C14" s="7"/>
      <c r="D14" s="56"/>
      <c r="E14" s="56"/>
      <c r="F14" s="50"/>
      <c r="G14" s="27"/>
      <c r="H14" s="27"/>
      <c r="I14" s="50"/>
      <c r="J14" s="27"/>
      <c r="K14" s="27"/>
      <c r="L14" s="50"/>
      <c r="M14" s="44"/>
      <c r="N14" s="44"/>
      <c r="O14" s="50"/>
      <c r="P14" s="44"/>
      <c r="Q14" s="44"/>
      <c r="R14" s="50"/>
      <c r="S14" s="27"/>
      <c r="T14" s="27"/>
      <c r="U14" s="50"/>
      <c r="V14" s="46"/>
      <c r="W14" s="46"/>
      <c r="X14" s="50"/>
      <c r="Y14" s="48"/>
      <c r="Z14" s="48"/>
      <c r="AA14" s="46"/>
      <c r="AB14" s="46"/>
      <c r="AC14" s="46"/>
      <c r="AD14" s="39"/>
      <c r="AE14" s="39"/>
      <c r="AF14" s="39"/>
    </row>
    <row r="15" spans="1:32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I15+L15+O15+R15+AA15+U15</f>
        <v>368649.5</v>
      </c>
      <c r="G15" s="24"/>
      <c r="H15" s="24"/>
      <c r="I15" s="30">
        <v>300000</v>
      </c>
      <c r="J15" s="30"/>
      <c r="K15" s="30"/>
      <c r="L15" s="22">
        <v>0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30"/>
      <c r="Y15" s="30"/>
      <c r="Z15" s="30"/>
      <c r="AA15" s="22">
        <v>0</v>
      </c>
      <c r="AB15" s="30"/>
      <c r="AC15" s="30"/>
      <c r="AD15" s="40"/>
      <c r="AE15" s="40"/>
      <c r="AF15" s="40"/>
    </row>
    <row r="16" spans="1:32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>I16+L16+O16+R16+AA16+U16</f>
        <v>1202668.21</v>
      </c>
      <c r="G16" s="16"/>
      <c r="H16" s="16"/>
      <c r="I16" s="16">
        <v>1093858.93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16"/>
      <c r="Y16" s="16"/>
      <c r="Z16" s="16"/>
      <c r="AA16" s="22">
        <v>60000</v>
      </c>
      <c r="AB16" s="16"/>
      <c r="AC16" s="16"/>
      <c r="AD16" s="41"/>
      <c r="AE16" s="41"/>
      <c r="AF16" s="41"/>
    </row>
    <row r="17" spans="1:32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>I17+L17+O17+R17+AA17+U17</f>
        <v>1011128.56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0</v>
      </c>
      <c r="AB17" s="16"/>
      <c r="AC17" s="16"/>
      <c r="AD17" s="41"/>
      <c r="AE17" s="41"/>
      <c r="AF17" s="41"/>
    </row>
    <row r="18" spans="1:32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>I18+L18+O18+R18+AA18+U18</f>
        <v>619287.13</v>
      </c>
      <c r="G18" s="16"/>
      <c r="H18" s="16"/>
      <c r="I18" s="16">
        <v>472859.29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41"/>
      <c r="AE18" s="41"/>
      <c r="AF18" s="41"/>
    </row>
    <row r="19" spans="1:32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>I19+L19+O19+R19+AA19+U20</f>
        <v>1307094.8400000001</v>
      </c>
      <c r="G19" s="16"/>
      <c r="H19" s="16"/>
      <c r="I19" s="16">
        <v>1100000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41"/>
      <c r="AE19" s="41"/>
      <c r="AF19" s="41"/>
    </row>
    <row r="20" spans="1:32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 t="shared" ref="F20" si="0">I20+L20+O20+R20+AA20</f>
        <v>1214368.5</v>
      </c>
      <c r="G20" s="16"/>
      <c r="H20" s="16"/>
      <c r="I20" s="16">
        <v>1100000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100000</v>
      </c>
      <c r="AB20" s="16"/>
      <c r="AC20" s="16"/>
      <c r="AD20" s="41"/>
      <c r="AE20" s="41"/>
      <c r="AF20" s="41"/>
    </row>
    <row r="21" spans="1:32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 t="shared" ref="F21:F27" si="1">I21+L21+O21+R21+AA21+U21</f>
        <v>1010423.2100000001</v>
      </c>
      <c r="G21" s="16"/>
      <c r="H21" s="16"/>
      <c r="I21" s="16">
        <v>961613.93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0</v>
      </c>
      <c r="AB21" s="16"/>
      <c r="AC21" s="16"/>
      <c r="AD21" s="41"/>
      <c r="AE21" s="41"/>
      <c r="AF21" s="41"/>
    </row>
    <row r="22" spans="1:32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 t="shared" si="1"/>
        <v>1092268.06</v>
      </c>
      <c r="G22" s="16"/>
      <c r="H22" s="16"/>
      <c r="I22" s="16">
        <v>926000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41"/>
      <c r="AE22" s="41"/>
      <c r="AF22" s="41"/>
    </row>
    <row r="23" spans="1:32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 t="shared" si="1"/>
        <v>479879.78</v>
      </c>
      <c r="G23" s="16"/>
      <c r="H23" s="16"/>
      <c r="I23" s="16">
        <v>292000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80000</v>
      </c>
      <c r="AB23" s="16"/>
      <c r="AC23" s="16"/>
      <c r="AD23" s="41"/>
      <c r="AE23" s="41"/>
      <c r="AF23" s="41"/>
    </row>
    <row r="24" spans="1:32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 t="shared" si="1"/>
        <v>1217967.28</v>
      </c>
      <c r="G24" s="16"/>
      <c r="H24" s="16"/>
      <c r="I24" s="16">
        <v>1150000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41"/>
      <c r="AE24" s="41"/>
      <c r="AF24" s="41"/>
    </row>
    <row r="25" spans="1:32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 t="shared" si="1"/>
        <v>1227717.33</v>
      </c>
      <c r="G25" s="16"/>
      <c r="H25" s="16"/>
      <c r="I25" s="16">
        <v>1030319.77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41"/>
      <c r="AE25" s="41"/>
      <c r="AF25" s="41"/>
    </row>
    <row r="26" spans="1:32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>I26+L26+O26+R26+AA26+U26+X26</f>
        <v>6084183.5699999994</v>
      </c>
      <c r="G26" s="16"/>
      <c r="H26" s="16"/>
      <c r="I26" s="16">
        <v>0</v>
      </c>
      <c r="J26" s="16"/>
      <c r="K26" s="16"/>
      <c r="L26" s="22">
        <v>195237.12</v>
      </c>
      <c r="M26" s="22"/>
      <c r="N26" s="22"/>
      <c r="O26" s="16">
        <v>4800000</v>
      </c>
      <c r="P26" s="16"/>
      <c r="Q26" s="16"/>
      <c r="R26" s="22">
        <v>142088.5</v>
      </c>
      <c r="S26" s="22"/>
      <c r="T26" s="22"/>
      <c r="U26" s="16">
        <v>628894.89</v>
      </c>
      <c r="V26" s="16"/>
      <c r="W26" s="16"/>
      <c r="X26" s="16">
        <v>317963.06</v>
      </c>
      <c r="Y26" s="16"/>
      <c r="Z26" s="16"/>
      <c r="AA26" s="16">
        <v>0</v>
      </c>
      <c r="AB26" s="16"/>
      <c r="AC26" s="16"/>
      <c r="AD26" s="41"/>
      <c r="AE26" s="41"/>
      <c r="AF26" s="41"/>
    </row>
    <row r="27" spans="1:32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 t="shared" si="1"/>
        <v>800000</v>
      </c>
      <c r="G27" s="16"/>
      <c r="H27" s="16"/>
      <c r="I27" s="16">
        <v>800000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41"/>
      <c r="AE27" s="41"/>
      <c r="AF27" s="41"/>
    </row>
    <row r="28" spans="1:32" s="19" customFormat="1" ht="18.75" x14ac:dyDescent="0.25">
      <c r="A28" s="15"/>
      <c r="B28" s="3">
        <v>10200</v>
      </c>
      <c r="C28" s="2">
        <v>32501</v>
      </c>
      <c r="D28" s="54" t="s">
        <v>0</v>
      </c>
      <c r="E28" s="55"/>
      <c r="F28" s="30">
        <f>I28+L28+O28+R28+AA28+U28+X28</f>
        <v>17635635.969999999</v>
      </c>
      <c r="G28" s="16"/>
      <c r="H28" s="16"/>
      <c r="I28" s="17">
        <f>SUM(I15:I27)</f>
        <v>10220218.98</v>
      </c>
      <c r="J28" s="18"/>
      <c r="K28" s="18"/>
      <c r="L28" s="17">
        <f t="shared" ref="L28" si="2">SUM(L15:L27)</f>
        <v>878567.03999999992</v>
      </c>
      <c r="M28" s="18"/>
      <c r="N28" s="18"/>
      <c r="O28" s="17">
        <f t="shared" ref="O28" si="3">SUM(O15:O27)</f>
        <v>4800000</v>
      </c>
      <c r="P28" s="18"/>
      <c r="Q28" s="18"/>
      <c r="R28" s="17">
        <f t="shared" ref="R28" si="4">SUM(R15:R27)</f>
        <v>549992</v>
      </c>
      <c r="S28" s="18"/>
      <c r="T28" s="18"/>
      <c r="U28" s="17">
        <f t="shared" ref="U28" si="5">SUM(U15:U27)</f>
        <v>628894.89</v>
      </c>
      <c r="V28" s="18"/>
      <c r="W28" s="18"/>
      <c r="X28" s="17">
        <f t="shared" ref="X28" si="6">SUM(X15:X27)</f>
        <v>317963.06</v>
      </c>
      <c r="Y28" s="18"/>
      <c r="Z28" s="18"/>
      <c r="AA28" s="17">
        <f t="shared" ref="AA28" si="7">SUM(AA15:AA27)</f>
        <v>240000</v>
      </c>
      <c r="AB28" s="18"/>
      <c r="AC28" s="18"/>
      <c r="AD28" s="42"/>
      <c r="AE28" s="42"/>
      <c r="AF28" s="42"/>
    </row>
  </sheetData>
  <mergeCells count="24">
    <mergeCell ref="I13:I14"/>
    <mergeCell ref="R13:R14"/>
    <mergeCell ref="I11:AC11"/>
    <mergeCell ref="D2:AC2"/>
    <mergeCell ref="D3:AC3"/>
    <mergeCell ref="D4:AC4"/>
    <mergeCell ref="E5:AC5"/>
    <mergeCell ref="U13:U14"/>
    <mergeCell ref="D8:AC8"/>
    <mergeCell ref="I12:K12"/>
    <mergeCell ref="R12:T12"/>
    <mergeCell ref="AA12:AC12"/>
    <mergeCell ref="L12:N12"/>
    <mergeCell ref="O12:Q12"/>
    <mergeCell ref="U12:W12"/>
    <mergeCell ref="L13:L14"/>
    <mergeCell ref="O13:O14"/>
    <mergeCell ref="X12:Z12"/>
    <mergeCell ref="X13:X14"/>
    <mergeCell ref="D28:E28"/>
    <mergeCell ref="D11:D14"/>
    <mergeCell ref="E11:E14"/>
    <mergeCell ref="F13:F14"/>
    <mergeCell ref="F11:H12"/>
  </mergeCells>
  <pageMargins left="0.27559055118110237" right="0.15748031496062992" top="0.51181102362204722" bottom="0.19685039370078741" header="0.19685039370078741" footer="0.15748031496062992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2024-03-19T10:07:43Z</cp:lastPrinted>
  <dcterms:created xsi:type="dcterms:W3CDTF">2013-11-08T03:03:05Z</dcterms:created>
  <dcterms:modified xsi:type="dcterms:W3CDTF">2024-03-25T08:31:00Z</dcterms:modified>
</cp:coreProperties>
</file>