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№6'!$14:$14</definedName>
  </definedNames>
  <calcPr calcId="145621"/>
</workbook>
</file>

<file path=xl/calcChain.xml><?xml version="1.0" encoding="utf-8"?>
<calcChain xmlns="http://schemas.openxmlformats.org/spreadsheetml/2006/main">
  <c r="N22" i="2" l="1"/>
  <c r="N17" i="2" s="1"/>
  <c r="M22" i="2"/>
  <c r="M17" i="2" s="1"/>
  <c r="N19" i="2" l="1"/>
  <c r="M19" i="2"/>
  <c r="M25" i="2" l="1"/>
  <c r="N25" i="2" l="1"/>
  <c r="N24" i="2" s="1"/>
  <c r="N16" i="2" l="1"/>
  <c r="N27" i="2" s="1"/>
  <c r="N18" i="2"/>
  <c r="Q26" i="2"/>
  <c r="Q25" i="2" s="1"/>
  <c r="Q24" i="2" s="1"/>
  <c r="Q18" i="2" s="1"/>
  <c r="Q16" i="2" s="1"/>
  <c r="Q15" i="2" s="1"/>
  <c r="O26" i="2"/>
  <c r="O25" i="2" s="1"/>
  <c r="O24" i="2" s="1"/>
  <c r="O18" i="2" s="1"/>
  <c r="O16" i="2" s="1"/>
  <c r="O15" i="2" s="1"/>
  <c r="M24" i="2"/>
  <c r="M27" i="2" l="1"/>
  <c r="M18" i="2"/>
  <c r="M16" i="2"/>
  <c r="N15" i="2"/>
  <c r="R24" i="2"/>
  <c r="R18" i="2" s="1"/>
  <c r="R16" i="2" s="1"/>
  <c r="R15" i="2" s="1"/>
  <c r="P24" i="2"/>
  <c r="P18" i="2" s="1"/>
  <c r="P16" i="2" s="1"/>
  <c r="P15" i="2" s="1"/>
  <c r="P17" i="2" l="1"/>
  <c r="M15" i="2" l="1"/>
</calcChain>
</file>

<file path=xl/sharedStrings.xml><?xml version="1.0" encoding="utf-8"?>
<sst xmlns="http://schemas.openxmlformats.org/spreadsheetml/2006/main" count="42" uniqueCount="35">
  <si>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</si>
  <si>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</si>
  <si>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</si>
  <si>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</si>
  <si>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</si>
  <si>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</si>
  <si>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</si>
  <si>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</si>
  <si>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</si>
  <si>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</si>
  <si>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</si>
  <si>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</si>
  <si>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</si>
  <si>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</si>
  <si>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</si>
  <si>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</si>
  <si>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</si>
  <si>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</si>
  <si>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</si>
  <si>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</si>
  <si>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Массовый спорт</t>
  </si>
  <si>
    <t>Всего расходов</t>
  </si>
  <si>
    <t>к решению Совета Усть-Ишимского муниципального района  Омской области</t>
  </si>
  <si>
    <t>2025 год</t>
  </si>
  <si>
    <t>Реконструкция производственного здания в с.Усть-Ишим под размещение детской спортивной школы</t>
  </si>
  <si>
    <t>"О бюджете Усть-Ишимского муниципального района Омской области на 2024 год</t>
  </si>
  <si>
    <t>и на плановый период 2025 и 2026 годов"</t>
  </si>
  <si>
    <t>Усть-Ишимского муниципального района Омской области на 2024 год и на плановый период 2025 и 2026 годов</t>
  </si>
  <si>
    <t>2026 год</t>
  </si>
  <si>
    <t>Приложение № 7</t>
  </si>
  <si>
    <t>Жилищное хозяйство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</si>
  <si>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</si>
  <si>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</si>
  <si>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Физическая культура и спорт</t>
  </si>
  <si>
    <t xml:space="preserve">На 
разработку проектной документации на восстановление коммунальных объектов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</si>
</sst>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/>
    <xf numFmtId="0" fontId="6" fillId="0" borderId="2" xfId="0" applyFont="1" applyBorder="1" applyAlignment="1">
      <alignment horizontal="left" vertical="center" wrapText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29"/>
  <sheetViews>
    <sheetView showGridLines="0" tabSelected="1" topLeftCell="G1" workbookViewId="0">
      <selection activeCell="G1" sqref="G1:V6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ht="18.75" x14ac:dyDescent="0.3">
      <c r="G1" s="81" t="s">
        <v>29</v>
      </c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</row>
    <row r="2" spans="1:28" ht="18.75" x14ac:dyDescent="0.2">
      <c r="G2" s="82" t="s">
        <v>22</v>
      </c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</row>
    <row r="3" spans="1:28" ht="18.75" x14ac:dyDescent="0.3">
      <c r="G3" s="81" t="s">
        <v>25</v>
      </c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</row>
    <row r="4" spans="1:28" ht="18.75" x14ac:dyDescent="0.2">
      <c r="G4" s="82" t="s">
        <v>26</v>
      </c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</row>
    <row r="5" spans="1:28" x14ac:dyDescent="0.2"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</row>
    <row r="6" spans="1:28" ht="16.5" customHeight="1" x14ac:dyDescent="0.3">
      <c r="A6" s="12" t="s">
        <v>11</v>
      </c>
      <c r="B6" s="12"/>
      <c r="C6" s="12"/>
      <c r="D6" s="12"/>
      <c r="E6" s="12"/>
      <c r="F6" s="12"/>
      <c r="G6" s="89" t="s">
        <v>14</v>
      </c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12"/>
      <c r="T6" s="11"/>
      <c r="U6" s="11"/>
      <c r="V6" s="11"/>
      <c r="W6" s="11"/>
      <c r="X6" s="11"/>
    </row>
    <row r="7" spans="1:28" ht="13.5" hidden="1" customHeight="1" x14ac:dyDescent="0.3">
      <c r="A7" s="11"/>
      <c r="B7" s="11"/>
      <c r="C7" s="11"/>
      <c r="D7" s="11"/>
      <c r="E7" s="11"/>
      <c r="F7" s="11"/>
      <c r="G7" s="89" t="s">
        <v>13</v>
      </c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4"/>
      <c r="T7" s="11"/>
      <c r="U7" s="11"/>
      <c r="V7" s="11"/>
      <c r="W7" s="11"/>
      <c r="X7" s="11"/>
    </row>
    <row r="8" spans="1:28" ht="18.75" hidden="1" customHeight="1" x14ac:dyDescent="0.3">
      <c r="A8" s="11"/>
      <c r="B8" s="11"/>
      <c r="C8" s="11"/>
      <c r="D8" s="11"/>
      <c r="E8" s="11"/>
      <c r="F8" s="11"/>
      <c r="G8" s="89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4"/>
      <c r="T8" s="11"/>
      <c r="U8" s="11"/>
      <c r="V8" s="11"/>
      <c r="W8" s="11"/>
      <c r="X8" s="11"/>
    </row>
    <row r="9" spans="1:28" ht="23.25" customHeight="1" x14ac:dyDescent="0.3">
      <c r="A9" s="14"/>
      <c r="B9" s="14"/>
      <c r="C9" s="14"/>
      <c r="D9" s="14"/>
      <c r="E9" s="13"/>
      <c r="F9" s="13"/>
      <c r="G9" s="88" t="s">
        <v>27</v>
      </c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22"/>
      <c r="T9" s="20"/>
      <c r="U9" s="20"/>
      <c r="V9" s="20"/>
      <c r="W9" s="20"/>
      <c r="X9" s="20"/>
      <c r="Y9" s="23"/>
      <c r="Z9" s="23"/>
      <c r="AA9" s="23"/>
      <c r="AB9" s="23"/>
    </row>
    <row r="10" spans="1:28" ht="17.25" customHeight="1" x14ac:dyDescent="0.3">
      <c r="A10" s="10"/>
      <c r="B10" s="10"/>
      <c r="C10" s="10"/>
      <c r="D10" s="10"/>
      <c r="E10" s="9"/>
      <c r="F10" s="9"/>
      <c r="G10" s="11"/>
      <c r="H10" s="15"/>
      <c r="I10" s="15"/>
      <c r="J10" s="15"/>
      <c r="K10" s="15"/>
      <c r="L10" s="4"/>
      <c r="M10" s="15"/>
      <c r="N10" s="15"/>
      <c r="O10" s="4"/>
      <c r="P10" s="4"/>
      <c r="Q10" s="4"/>
      <c r="R10" s="4"/>
      <c r="S10" s="24"/>
      <c r="T10" s="25"/>
      <c r="U10" s="25"/>
      <c r="V10" s="25"/>
      <c r="W10" s="25"/>
      <c r="X10" s="26"/>
      <c r="Y10" s="23"/>
      <c r="Z10" s="23"/>
      <c r="AA10" s="23"/>
      <c r="AB10" s="23"/>
    </row>
    <row r="11" spans="1:28" ht="52.5" customHeight="1" x14ac:dyDescent="0.3">
      <c r="A11" s="5"/>
      <c r="B11" s="7"/>
      <c r="C11" s="7" t="s">
        <v>7</v>
      </c>
      <c r="D11" s="7" t="s">
        <v>6</v>
      </c>
      <c r="E11" s="6"/>
      <c r="F11" s="6"/>
      <c r="G11" s="91" t="s">
        <v>10</v>
      </c>
      <c r="H11" s="93" t="s">
        <v>19</v>
      </c>
      <c r="I11" s="95" t="s">
        <v>9</v>
      </c>
      <c r="J11" s="95"/>
      <c r="K11" s="95"/>
      <c r="L11" s="52"/>
      <c r="M11" s="92" t="s">
        <v>8</v>
      </c>
      <c r="N11" s="92"/>
      <c r="O11" s="92"/>
      <c r="P11" s="92"/>
      <c r="Q11" s="92"/>
      <c r="R11" s="92"/>
      <c r="S11" s="30"/>
      <c r="T11" s="29"/>
      <c r="U11" s="25"/>
      <c r="V11" s="25"/>
      <c r="W11" s="25"/>
      <c r="X11" s="26"/>
      <c r="Y11" s="23"/>
      <c r="Z11" s="23"/>
      <c r="AA11" s="23"/>
      <c r="AB11" s="23"/>
    </row>
    <row r="12" spans="1:28" ht="18.75" x14ac:dyDescent="0.3">
      <c r="A12" s="56"/>
      <c r="B12" s="57"/>
      <c r="C12" s="57"/>
      <c r="D12" s="57"/>
      <c r="E12" s="57"/>
      <c r="F12" s="57"/>
      <c r="G12" s="92"/>
      <c r="H12" s="94"/>
      <c r="I12" s="92" t="s">
        <v>5</v>
      </c>
      <c r="J12" s="92" t="s">
        <v>4</v>
      </c>
      <c r="K12" s="79" t="s">
        <v>3</v>
      </c>
      <c r="L12" s="53"/>
      <c r="M12" s="96" t="s">
        <v>18</v>
      </c>
      <c r="N12" s="97"/>
      <c r="O12" s="96" t="s">
        <v>23</v>
      </c>
      <c r="P12" s="97"/>
      <c r="Q12" s="96" t="s">
        <v>28</v>
      </c>
      <c r="R12" s="97"/>
      <c r="S12" s="58"/>
      <c r="T12" s="58"/>
      <c r="U12" s="59"/>
      <c r="V12" s="59"/>
      <c r="W12" s="59"/>
      <c r="X12" s="59"/>
      <c r="Y12" s="23"/>
      <c r="Z12" s="23"/>
      <c r="AA12" s="23"/>
      <c r="AB12" s="23"/>
    </row>
    <row r="13" spans="1:28" ht="126" customHeight="1" x14ac:dyDescent="0.25">
      <c r="A13" s="8"/>
      <c r="B13" s="8"/>
      <c r="C13" s="8"/>
      <c r="D13" s="8"/>
      <c r="E13" s="8"/>
      <c r="F13" s="8"/>
      <c r="G13" s="92"/>
      <c r="H13" s="80"/>
      <c r="I13" s="98"/>
      <c r="J13" s="98"/>
      <c r="K13" s="80"/>
      <c r="L13" s="53"/>
      <c r="M13" s="28" t="s">
        <v>2</v>
      </c>
      <c r="N13" s="28" t="s">
        <v>12</v>
      </c>
      <c r="O13" s="27" t="s">
        <v>2</v>
      </c>
      <c r="P13" s="28" t="s">
        <v>12</v>
      </c>
      <c r="Q13" s="55" t="s">
        <v>2</v>
      </c>
      <c r="R13" s="27" t="s">
        <v>12</v>
      </c>
      <c r="S13" s="21"/>
      <c r="T13" s="21"/>
      <c r="U13" s="21"/>
      <c r="V13" s="21"/>
      <c r="W13" s="21"/>
      <c r="X13" s="21"/>
      <c r="Y13" s="23"/>
      <c r="Z13" s="23"/>
      <c r="AA13" s="23"/>
      <c r="AB13" s="23"/>
    </row>
    <row r="14" spans="1:28" ht="18.75" x14ac:dyDescent="0.25">
      <c r="A14" s="8"/>
      <c r="B14" s="8"/>
      <c r="C14" s="8"/>
      <c r="D14" s="8"/>
      <c r="E14" s="8"/>
      <c r="F14" s="8"/>
      <c r="G14" s="51">
        <v>1</v>
      </c>
      <c r="H14" s="51">
        <v>2</v>
      </c>
      <c r="I14" s="51">
        <v>3</v>
      </c>
      <c r="J14" s="51">
        <v>4</v>
      </c>
      <c r="K14" s="51">
        <v>5</v>
      </c>
      <c r="L14" s="40"/>
      <c r="M14" s="51">
        <v>6</v>
      </c>
      <c r="N14" s="51">
        <v>7</v>
      </c>
      <c r="O14" s="51">
        <v>8</v>
      </c>
      <c r="P14" s="51">
        <v>9</v>
      </c>
      <c r="Q14" s="51">
        <v>10</v>
      </c>
      <c r="R14" s="51">
        <v>11</v>
      </c>
      <c r="S14" s="21"/>
      <c r="T14" s="21"/>
      <c r="U14" s="21"/>
      <c r="V14" s="21"/>
      <c r="W14" s="21"/>
      <c r="X14" s="21"/>
      <c r="Y14" s="23"/>
      <c r="Z14" s="23"/>
      <c r="AA14" s="23"/>
      <c r="AB14" s="23"/>
    </row>
    <row r="15" spans="1:28" ht="18.75" x14ac:dyDescent="0.25">
      <c r="A15" s="8"/>
      <c r="B15" s="8"/>
      <c r="C15" s="8"/>
      <c r="D15" s="8"/>
      <c r="E15" s="8"/>
      <c r="F15" s="8"/>
      <c r="G15" s="51"/>
      <c r="H15" s="54" t="s">
        <v>15</v>
      </c>
      <c r="I15" s="50"/>
      <c r="J15" s="50"/>
      <c r="K15" s="50"/>
      <c r="L15" s="40"/>
      <c r="M15" s="42">
        <f>M16+M17</f>
        <v>81292348.289999992</v>
      </c>
      <c r="N15" s="42">
        <f>N16+N17</f>
        <v>80966149.329999998</v>
      </c>
      <c r="O15" s="42">
        <f>O16+O17</f>
        <v>70000</v>
      </c>
      <c r="P15" s="42">
        <f t="shared" ref="P15:R15" si="0">P16</f>
        <v>0</v>
      </c>
      <c r="Q15" s="42">
        <f>Q16+Q17</f>
        <v>70000</v>
      </c>
      <c r="R15" s="42">
        <f t="shared" si="0"/>
        <v>0</v>
      </c>
      <c r="S15" s="21"/>
      <c r="T15" s="21"/>
      <c r="U15" s="21"/>
      <c r="V15" s="21"/>
      <c r="W15" s="21"/>
      <c r="X15" s="21"/>
      <c r="Y15" s="23"/>
      <c r="Z15" s="23"/>
      <c r="AA15" s="23"/>
      <c r="AB15" s="23"/>
    </row>
    <row r="16" spans="1:28" ht="18.75" x14ac:dyDescent="0.25">
      <c r="A16" s="5"/>
      <c r="B16" s="84">
        <v>502</v>
      </c>
      <c r="C16" s="84"/>
      <c r="D16" s="84"/>
      <c r="E16" s="84"/>
      <c r="F16" s="85"/>
      <c r="G16" s="51"/>
      <c r="H16" s="54" t="s">
        <v>16</v>
      </c>
      <c r="I16" s="50"/>
      <c r="J16" s="50"/>
      <c r="K16" s="50"/>
      <c r="L16" s="40"/>
      <c r="M16" s="42">
        <f>M19+M24</f>
        <v>65797348.289999999</v>
      </c>
      <c r="N16" s="42">
        <f>N19+N24</f>
        <v>65471149.329999998</v>
      </c>
      <c r="O16" s="42">
        <f>O18</f>
        <v>70000</v>
      </c>
      <c r="P16" s="42">
        <f t="shared" ref="P16:R16" si="1">P18</f>
        <v>0</v>
      </c>
      <c r="Q16" s="42">
        <f>Q18</f>
        <v>70000</v>
      </c>
      <c r="R16" s="42">
        <f t="shared" si="1"/>
        <v>0</v>
      </c>
      <c r="S16" s="29"/>
      <c r="T16" s="21"/>
      <c r="U16" s="21"/>
      <c r="V16" s="21"/>
      <c r="W16" s="21"/>
      <c r="X16" s="21"/>
      <c r="Y16" s="23"/>
      <c r="Z16" s="23"/>
      <c r="AA16" s="23"/>
      <c r="AB16" s="23"/>
    </row>
    <row r="17" spans="1:28" ht="18.75" x14ac:dyDescent="0.25">
      <c r="A17" s="5"/>
      <c r="B17" s="84">
        <v>400</v>
      </c>
      <c r="C17" s="84"/>
      <c r="D17" s="84"/>
      <c r="E17" s="84"/>
      <c r="F17" s="85"/>
      <c r="G17" s="51"/>
      <c r="H17" s="54" t="s">
        <v>17</v>
      </c>
      <c r="I17" s="50"/>
      <c r="J17" s="50"/>
      <c r="K17" s="50"/>
      <c r="L17" s="40"/>
      <c r="M17" s="42">
        <f>M22</f>
        <v>15495000</v>
      </c>
      <c r="N17" s="42">
        <f>N22</f>
        <v>15495000</v>
      </c>
      <c r="O17" s="42">
        <v>0</v>
      </c>
      <c r="P17" s="42">
        <f>P24</f>
        <v>0</v>
      </c>
      <c r="Q17" s="42">
        <v>0</v>
      </c>
      <c r="R17" s="42">
        <v>0</v>
      </c>
      <c r="S17" s="29"/>
      <c r="T17" s="21"/>
      <c r="U17" s="21"/>
      <c r="V17" s="21"/>
      <c r="W17" s="21"/>
      <c r="X17" s="21"/>
      <c r="Y17" s="23"/>
      <c r="Z17" s="23"/>
      <c r="AA17" s="23"/>
      <c r="AB17" s="23"/>
    </row>
    <row r="18" spans="1:28" ht="56.25" x14ac:dyDescent="0.25">
      <c r="A18" s="5"/>
      <c r="B18" s="7"/>
      <c r="C18" s="6"/>
      <c r="D18" s="86">
        <v>409</v>
      </c>
      <c r="E18" s="86"/>
      <c r="F18" s="87"/>
      <c r="G18" s="49">
        <v>1</v>
      </c>
      <c r="H18" s="37" t="s">
        <v>1</v>
      </c>
      <c r="I18" s="38">
        <v>502</v>
      </c>
      <c r="J18" s="39" t="s">
        <v>0</v>
      </c>
      <c r="K18" s="39" t="s">
        <v>0</v>
      </c>
      <c r="L18" s="31"/>
      <c r="M18" s="42">
        <f>M24+M19+M22</f>
        <v>81292348.289999992</v>
      </c>
      <c r="N18" s="42">
        <f>N24+N19+N22</f>
        <v>80966149.329999998</v>
      </c>
      <c r="O18" s="42">
        <f t="shared" ref="O18:R18" si="2">O24</f>
        <v>70000</v>
      </c>
      <c r="P18" s="42">
        <f t="shared" si="2"/>
        <v>0</v>
      </c>
      <c r="Q18" s="42">
        <f t="shared" si="2"/>
        <v>70000</v>
      </c>
      <c r="R18" s="42">
        <f t="shared" si="2"/>
        <v>0</v>
      </c>
      <c r="S18" s="29"/>
      <c r="T18" s="21"/>
      <c r="U18" s="21"/>
      <c r="V18" s="21"/>
      <c r="W18" s="21"/>
      <c r="X18" s="21"/>
      <c r="Y18" s="23"/>
      <c r="Z18" s="23"/>
      <c r="AA18" s="23"/>
      <c r="AB18" s="23"/>
    </row>
    <row r="19" spans="1:28" s="65" customFormat="1" ht="37.5" x14ac:dyDescent="0.25">
      <c r="A19" s="5"/>
      <c r="B19" s="66"/>
      <c r="C19" s="67"/>
      <c r="D19" s="68"/>
      <c r="E19" s="68"/>
      <c r="F19" s="69"/>
      <c r="G19" s="70"/>
      <c r="H19" s="37" t="s">
        <v>31</v>
      </c>
      <c r="I19" s="38">
        <v>502</v>
      </c>
      <c r="J19" s="39">
        <v>5</v>
      </c>
      <c r="K19" s="39">
        <v>0</v>
      </c>
      <c r="L19" s="31"/>
      <c r="M19" s="42">
        <f>M20</f>
        <v>65497348.289999999</v>
      </c>
      <c r="N19" s="42">
        <f>N20</f>
        <v>65471149.329999998</v>
      </c>
      <c r="O19" s="42">
        <v>0</v>
      </c>
      <c r="P19" s="42">
        <v>0</v>
      </c>
      <c r="Q19" s="42">
        <v>0</v>
      </c>
      <c r="R19" s="42">
        <v>0</v>
      </c>
      <c r="S19" s="70"/>
      <c r="T19" s="21"/>
      <c r="U19" s="21"/>
      <c r="V19" s="21"/>
      <c r="W19" s="21"/>
      <c r="X19" s="21"/>
      <c r="Y19" s="23"/>
      <c r="Z19" s="23"/>
      <c r="AA19" s="23"/>
      <c r="AB19" s="23"/>
    </row>
    <row r="20" spans="1:28" s="65" customFormat="1" ht="18.75" x14ac:dyDescent="0.25">
      <c r="A20" s="5"/>
      <c r="B20" s="66"/>
      <c r="C20" s="67"/>
      <c r="D20" s="68"/>
      <c r="E20" s="68"/>
      <c r="F20" s="69"/>
      <c r="G20" s="70"/>
      <c r="H20" s="37" t="s">
        <v>30</v>
      </c>
      <c r="I20" s="38">
        <v>502</v>
      </c>
      <c r="J20" s="39">
        <v>5</v>
      </c>
      <c r="K20" s="39">
        <v>1</v>
      </c>
      <c r="L20" s="31"/>
      <c r="M20" s="42">
        <v>65497348.289999999</v>
      </c>
      <c r="N20" s="42">
        <v>65471149.329999998</v>
      </c>
      <c r="O20" s="42">
        <v>0</v>
      </c>
      <c r="P20" s="42">
        <v>0</v>
      </c>
      <c r="Q20" s="42">
        <v>0</v>
      </c>
      <c r="R20" s="42">
        <v>0</v>
      </c>
      <c r="S20" s="70"/>
      <c r="T20" s="21"/>
      <c r="U20" s="21"/>
      <c r="V20" s="21"/>
      <c r="W20" s="21"/>
      <c r="X20" s="21"/>
      <c r="Y20" s="23"/>
      <c r="Z20" s="23"/>
      <c r="AA20" s="23"/>
      <c r="AB20" s="23"/>
    </row>
    <row r="21" spans="1:28" s="65" customFormat="1" ht="150" x14ac:dyDescent="0.25">
      <c r="A21" s="5"/>
      <c r="B21" s="66"/>
      <c r="C21" s="67"/>
      <c r="D21" s="68"/>
      <c r="E21" s="68"/>
      <c r="F21" s="69"/>
      <c r="G21" s="70"/>
      <c r="H21" s="37" t="s">
        <v>32</v>
      </c>
      <c r="I21" s="38">
        <v>502</v>
      </c>
      <c r="J21" s="39">
        <v>5</v>
      </c>
      <c r="K21" s="39">
        <v>1</v>
      </c>
      <c r="L21" s="31"/>
      <c r="M21" s="42">
        <v>67287703.290000007</v>
      </c>
      <c r="N21" s="42">
        <v>67260788.189999998</v>
      </c>
      <c r="O21" s="42">
        <v>0</v>
      </c>
      <c r="P21" s="42">
        <v>0</v>
      </c>
      <c r="Q21" s="42">
        <v>0</v>
      </c>
      <c r="R21" s="42">
        <v>0</v>
      </c>
      <c r="S21" s="70"/>
      <c r="T21" s="21"/>
      <c r="U21" s="21"/>
      <c r="V21" s="21"/>
      <c r="W21" s="21"/>
      <c r="X21" s="21"/>
      <c r="Y21" s="23"/>
      <c r="Z21" s="23"/>
      <c r="AA21" s="23"/>
      <c r="AB21" s="23"/>
    </row>
    <row r="22" spans="1:28" s="71" customFormat="1" ht="37.5" x14ac:dyDescent="0.25">
      <c r="A22" s="5"/>
      <c r="B22" s="72"/>
      <c r="C22" s="73"/>
      <c r="D22" s="74"/>
      <c r="E22" s="74"/>
      <c r="F22" s="75"/>
      <c r="G22" s="76"/>
      <c r="H22" s="37" t="s">
        <v>31</v>
      </c>
      <c r="I22" s="38">
        <v>502</v>
      </c>
      <c r="J22" s="39">
        <v>5</v>
      </c>
      <c r="K22" s="39">
        <v>2</v>
      </c>
      <c r="L22" s="31"/>
      <c r="M22" s="42">
        <f>M23</f>
        <v>15495000</v>
      </c>
      <c r="N22" s="42">
        <f>N23</f>
        <v>15495000</v>
      </c>
      <c r="O22" s="42"/>
      <c r="P22" s="42"/>
      <c r="Q22" s="42"/>
      <c r="R22" s="42"/>
      <c r="S22" s="76"/>
      <c r="T22" s="21"/>
      <c r="U22" s="21"/>
      <c r="V22" s="21"/>
      <c r="W22" s="21"/>
      <c r="X22" s="21"/>
      <c r="Y22" s="23"/>
      <c r="Z22" s="23"/>
      <c r="AA22" s="23"/>
      <c r="AB22" s="23"/>
    </row>
    <row r="23" spans="1:28" s="71" customFormat="1" ht="75" x14ac:dyDescent="0.25">
      <c r="A23" s="5"/>
      <c r="B23" s="72"/>
      <c r="C23" s="73"/>
      <c r="D23" s="74"/>
      <c r="E23" s="74"/>
      <c r="F23" s="75"/>
      <c r="G23" s="76"/>
      <c r="H23" s="78" t="s">
        <v>34</v>
      </c>
      <c r="I23" s="38">
        <v>502</v>
      </c>
      <c r="J23" s="39">
        <v>5</v>
      </c>
      <c r="K23" s="39">
        <v>2</v>
      </c>
      <c r="L23" s="31"/>
      <c r="M23" s="42">
        <v>15495000</v>
      </c>
      <c r="N23" s="42">
        <v>15495000</v>
      </c>
      <c r="O23" s="42">
        <v>0</v>
      </c>
      <c r="P23" s="42">
        <v>0</v>
      </c>
      <c r="Q23" s="42">
        <v>0</v>
      </c>
      <c r="R23" s="42">
        <v>0</v>
      </c>
      <c r="S23" s="76"/>
      <c r="T23" s="21"/>
      <c r="U23" s="21"/>
      <c r="V23" s="21"/>
      <c r="W23" s="21"/>
      <c r="X23" s="21"/>
      <c r="Y23" s="23"/>
      <c r="Z23" s="23"/>
      <c r="AA23" s="23"/>
      <c r="AB23" s="23"/>
    </row>
    <row r="24" spans="1:28" ht="18.75" x14ac:dyDescent="0.3">
      <c r="A24" s="5"/>
      <c r="B24" s="16"/>
      <c r="C24" s="17"/>
      <c r="D24" s="18"/>
      <c r="E24" s="18"/>
      <c r="F24" s="19"/>
      <c r="G24" s="49" t="s">
        <v>0</v>
      </c>
      <c r="H24" s="77" t="s">
        <v>33</v>
      </c>
      <c r="I24" s="38">
        <v>502</v>
      </c>
      <c r="J24" s="39">
        <v>11</v>
      </c>
      <c r="K24" s="39">
        <v>0</v>
      </c>
      <c r="L24" s="31"/>
      <c r="M24" s="42">
        <f t="shared" ref="M24:O24" si="3">M25</f>
        <v>300000</v>
      </c>
      <c r="N24" s="42">
        <f t="shared" si="3"/>
        <v>0</v>
      </c>
      <c r="O24" s="42">
        <f t="shared" si="3"/>
        <v>70000</v>
      </c>
      <c r="P24" s="42">
        <f t="shared" ref="P24:R24" si="4">P25</f>
        <v>0</v>
      </c>
      <c r="Q24" s="42">
        <f>Q25</f>
        <v>70000</v>
      </c>
      <c r="R24" s="42">
        <f t="shared" si="4"/>
        <v>0</v>
      </c>
      <c r="S24" s="29"/>
      <c r="T24" s="21"/>
      <c r="U24" s="21"/>
      <c r="V24" s="21"/>
      <c r="W24" s="21"/>
      <c r="X24" s="21"/>
      <c r="Y24" s="23"/>
      <c r="Z24" s="23"/>
      <c r="AA24" s="23"/>
      <c r="AB24" s="23"/>
    </row>
    <row r="25" spans="1:28" ht="18.75" x14ac:dyDescent="0.25">
      <c r="A25" s="5"/>
      <c r="B25" s="44"/>
      <c r="C25" s="45"/>
      <c r="D25" s="47"/>
      <c r="E25" s="47"/>
      <c r="F25" s="48"/>
      <c r="G25" s="49"/>
      <c r="H25" s="37" t="s">
        <v>20</v>
      </c>
      <c r="I25" s="38">
        <v>502</v>
      </c>
      <c r="J25" s="39">
        <v>11</v>
      </c>
      <c r="K25" s="39">
        <v>2</v>
      </c>
      <c r="L25" s="31"/>
      <c r="M25" s="42">
        <f>M26</f>
        <v>300000</v>
      </c>
      <c r="N25" s="42">
        <f>N26</f>
        <v>0</v>
      </c>
      <c r="O25" s="42">
        <f>O26</f>
        <v>70000</v>
      </c>
      <c r="P25" s="43">
        <v>0</v>
      </c>
      <c r="Q25" s="42">
        <f>Q26</f>
        <v>70000</v>
      </c>
      <c r="R25" s="43">
        <v>0</v>
      </c>
      <c r="S25" s="46"/>
      <c r="T25" s="21"/>
      <c r="U25" s="21"/>
      <c r="V25" s="21"/>
      <c r="W25" s="21"/>
      <c r="X25" s="21"/>
      <c r="Y25" s="23"/>
      <c r="Z25" s="23"/>
      <c r="AA25" s="23"/>
      <c r="AB25" s="23"/>
    </row>
    <row r="26" spans="1:28" ht="75" x14ac:dyDescent="0.25">
      <c r="A26" s="5"/>
      <c r="B26" s="60"/>
      <c r="C26" s="61"/>
      <c r="D26" s="62"/>
      <c r="E26" s="62"/>
      <c r="F26" s="63"/>
      <c r="G26" s="64"/>
      <c r="H26" s="37" t="s">
        <v>24</v>
      </c>
      <c r="I26" s="38">
        <v>502</v>
      </c>
      <c r="J26" s="39">
        <v>11</v>
      </c>
      <c r="K26" s="39">
        <v>2</v>
      </c>
      <c r="L26" s="31"/>
      <c r="M26" s="42">
        <v>300000</v>
      </c>
      <c r="N26" s="42">
        <v>0</v>
      </c>
      <c r="O26" s="42">
        <f>O27</f>
        <v>70000</v>
      </c>
      <c r="P26" s="43">
        <v>0</v>
      </c>
      <c r="Q26" s="42">
        <f>Q27</f>
        <v>70000</v>
      </c>
      <c r="R26" s="43">
        <v>0</v>
      </c>
      <c r="S26" s="64"/>
      <c r="T26" s="21"/>
      <c r="U26" s="21"/>
      <c r="V26" s="21"/>
      <c r="W26" s="21"/>
      <c r="X26" s="21"/>
      <c r="Y26" s="23"/>
      <c r="Z26" s="23"/>
      <c r="AA26" s="23"/>
      <c r="AB26" s="23"/>
    </row>
    <row r="27" spans="1:28" ht="18.75" x14ac:dyDescent="0.25">
      <c r="A27" s="5"/>
      <c r="B27" s="32"/>
      <c r="C27" s="33"/>
      <c r="D27" s="35"/>
      <c r="E27" s="35"/>
      <c r="F27" s="36"/>
      <c r="G27" s="49"/>
      <c r="H27" s="37" t="s">
        <v>21</v>
      </c>
      <c r="I27" s="38"/>
      <c r="J27" s="39"/>
      <c r="K27" s="39"/>
      <c r="L27" s="31"/>
      <c r="M27" s="42">
        <f>M16+M17</f>
        <v>81292348.289999992</v>
      </c>
      <c r="N27" s="42">
        <f>N16+N17</f>
        <v>80966149.329999998</v>
      </c>
      <c r="O27" s="42">
        <v>70000</v>
      </c>
      <c r="P27" s="42">
        <v>0</v>
      </c>
      <c r="Q27" s="42">
        <v>70000</v>
      </c>
      <c r="R27" s="42">
        <v>0</v>
      </c>
      <c r="S27" s="34"/>
      <c r="T27" s="21"/>
      <c r="U27" s="21"/>
      <c r="V27" s="21"/>
      <c r="W27" s="21"/>
      <c r="X27" s="21"/>
      <c r="Y27" s="23"/>
      <c r="Z27" s="23"/>
      <c r="AA27" s="23"/>
      <c r="AB27" s="23"/>
    </row>
    <row r="28" spans="1:28" ht="18.75" x14ac:dyDescent="0.3">
      <c r="G28" s="41"/>
      <c r="H28" s="2"/>
      <c r="I28" s="2"/>
      <c r="J28" s="2"/>
      <c r="K28" s="2"/>
      <c r="L28" s="4"/>
      <c r="M28" s="2"/>
      <c r="N28" s="2"/>
      <c r="O28" s="3"/>
      <c r="P28" s="3"/>
      <c r="Q28" s="4"/>
      <c r="R28" s="4"/>
    </row>
    <row r="29" spans="1:28" ht="15.75" x14ac:dyDescent="0.25">
      <c r="G29" s="2"/>
    </row>
  </sheetData>
  <mergeCells count="22">
    <mergeCell ref="B16:F16"/>
    <mergeCell ref="B17:F17"/>
    <mergeCell ref="D18:F18"/>
    <mergeCell ref="G9:R9"/>
    <mergeCell ref="G6:R6"/>
    <mergeCell ref="G7:R7"/>
    <mergeCell ref="G8:R8"/>
    <mergeCell ref="G11:G13"/>
    <mergeCell ref="H11:H13"/>
    <mergeCell ref="I11:K11"/>
    <mergeCell ref="M11:R11"/>
    <mergeCell ref="M12:N12"/>
    <mergeCell ref="O12:P12"/>
    <mergeCell ref="Q12:R12"/>
    <mergeCell ref="I12:I13"/>
    <mergeCell ref="J12:J13"/>
    <mergeCell ref="K12:K13"/>
    <mergeCell ref="G1:V1"/>
    <mergeCell ref="G2:V2"/>
    <mergeCell ref="G3:V3"/>
    <mergeCell ref="G5:R5"/>
    <mergeCell ref="G4:V4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2024-09-02T11:52:54Z</cp:lastPrinted>
  <dcterms:created xsi:type="dcterms:W3CDTF">2016-11-07T08:20:22Z</dcterms:created>
  <dcterms:modified xsi:type="dcterms:W3CDTF">2024-09-10T02:48:51Z</dcterms:modified>
</cp:coreProperties>
</file>