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№9'!$A$2:$AL$28</definedName>
  </definedNames>
  <calcPr calcId="145621"/>
</workbook>
</file>

<file path=xl/calcChain.xml><?xml version="1.0" encoding="utf-8"?>
<calcChain xmlns="http://schemas.openxmlformats.org/spreadsheetml/2006/main">
  <c r="AG28" i="2" l="1"/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J28" i="2" l="1"/>
  <c r="I28" i="2" l="1"/>
  <c r="R28" i="2" l="1"/>
  <c r="F28" i="2" s="1"/>
</calcChain>
</file>

<file path=xl/sharedStrings.xml><?xml version="1.0" encoding="utf-8"?>
<sst xmlns="http://schemas.openxmlformats.org/spreadsheetml/2006/main" count="66" uniqueCount="36">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</sst>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A2" zoomScale="67" zoomScaleNormal="100" zoomScaleSheetLayoutView="67" workbookViewId="0">
      <selection activeCell="AD12" sqref="AD12:AF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5" customHeight="1" x14ac:dyDescent="0.3">
      <c r="A2" s="4"/>
      <c r="B2" s="11"/>
      <c r="C2" s="11"/>
      <c r="D2" s="72" t="s">
        <v>23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34"/>
      <c r="AN2" s="34"/>
      <c r="AO2" s="34"/>
    </row>
    <row r="3" spans="1:41" ht="18.75" customHeight="1" x14ac:dyDescent="0.3">
      <c r="A3" s="4"/>
      <c r="B3" s="11"/>
      <c r="C3" s="11"/>
      <c r="D3" s="75" t="s">
        <v>14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35"/>
      <c r="AN3" s="35"/>
      <c r="AO3" s="35"/>
    </row>
    <row r="4" spans="1:41" ht="18.75" customHeight="1" x14ac:dyDescent="0.3">
      <c r="A4" s="4"/>
      <c r="B4" s="11"/>
      <c r="C4" s="11"/>
      <c r="D4" s="72" t="s">
        <v>25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34"/>
      <c r="AN4" s="34"/>
      <c r="AO4" s="34"/>
    </row>
    <row r="5" spans="1:41" ht="18.75" customHeight="1" x14ac:dyDescent="0.3">
      <c r="A5" s="4"/>
      <c r="B5" s="11"/>
      <c r="C5" s="11"/>
      <c r="D5" s="14"/>
      <c r="E5" s="72" t="s">
        <v>24</v>
      </c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34"/>
      <c r="AN5" s="34"/>
      <c r="AO5" s="34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ht="55.5" customHeight="1" x14ac:dyDescent="0.3">
      <c r="A8" s="9"/>
      <c r="B8" s="7"/>
      <c r="C8" s="7"/>
      <c r="D8" s="76" t="s">
        <v>26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36"/>
      <c r="AN8" s="36"/>
      <c r="AO8" s="36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ht="16.5" customHeight="1" x14ac:dyDescent="0.3">
      <c r="A11" s="12"/>
      <c r="B11" s="12"/>
      <c r="C11" s="12"/>
      <c r="D11" s="65" t="s">
        <v>13</v>
      </c>
      <c r="E11" s="65" t="s">
        <v>12</v>
      </c>
      <c r="F11" s="66" t="s">
        <v>11</v>
      </c>
      <c r="G11" s="67"/>
      <c r="H11" s="68"/>
      <c r="I11" s="73" t="s">
        <v>17</v>
      </c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37"/>
      <c r="AN11" s="37"/>
      <c r="AO11" s="37"/>
    </row>
    <row r="12" spans="1:41" ht="369" customHeight="1" x14ac:dyDescent="0.3">
      <c r="A12" s="4"/>
      <c r="B12" s="6"/>
      <c r="C12" s="8"/>
      <c r="D12" s="65"/>
      <c r="E12" s="65"/>
      <c r="F12" s="69"/>
      <c r="G12" s="70"/>
      <c r="H12" s="71"/>
      <c r="I12" s="56" t="s">
        <v>20</v>
      </c>
      <c r="J12" s="61"/>
      <c r="K12" s="62"/>
      <c r="L12" s="56" t="s">
        <v>19</v>
      </c>
      <c r="M12" s="61"/>
      <c r="N12" s="62"/>
      <c r="O12" s="56" t="s">
        <v>28</v>
      </c>
      <c r="P12" s="57"/>
      <c r="Q12" s="58"/>
      <c r="R12" s="56" t="s">
        <v>29</v>
      </c>
      <c r="S12" s="61"/>
      <c r="T12" s="62"/>
      <c r="U12" s="56" t="s">
        <v>30</v>
      </c>
      <c r="V12" s="57"/>
      <c r="W12" s="58"/>
      <c r="X12" s="56" t="s">
        <v>32</v>
      </c>
      <c r="Y12" s="57"/>
      <c r="Z12" s="58"/>
      <c r="AA12" s="56" t="s">
        <v>31</v>
      </c>
      <c r="AB12" s="57"/>
      <c r="AC12" s="58"/>
      <c r="AD12" s="56" t="s">
        <v>33</v>
      </c>
      <c r="AE12" s="57"/>
      <c r="AF12" s="58"/>
      <c r="AG12" s="56" t="s">
        <v>34</v>
      </c>
      <c r="AH12" s="57"/>
      <c r="AI12" s="58"/>
      <c r="AJ12" s="56" t="s">
        <v>35</v>
      </c>
      <c r="AK12" s="57"/>
      <c r="AL12" s="58"/>
      <c r="AM12" s="38"/>
      <c r="AN12" s="38"/>
      <c r="AO12" s="38"/>
    </row>
    <row r="13" spans="1:41" ht="39.75" customHeight="1" x14ac:dyDescent="0.3">
      <c r="A13" s="4"/>
      <c r="B13" s="5"/>
      <c r="C13" s="7"/>
      <c r="D13" s="65"/>
      <c r="E13" s="65"/>
      <c r="F13" s="59" t="s">
        <v>21</v>
      </c>
      <c r="G13" s="26" t="s">
        <v>22</v>
      </c>
      <c r="H13" s="26" t="s">
        <v>27</v>
      </c>
      <c r="I13" s="59" t="s">
        <v>21</v>
      </c>
      <c r="J13" s="33" t="s">
        <v>22</v>
      </c>
      <c r="K13" s="33" t="s">
        <v>27</v>
      </c>
      <c r="L13" s="59" t="s">
        <v>21</v>
      </c>
      <c r="M13" s="43" t="s">
        <v>22</v>
      </c>
      <c r="N13" s="43" t="s">
        <v>27</v>
      </c>
      <c r="O13" s="59" t="s">
        <v>21</v>
      </c>
      <c r="P13" s="43" t="s">
        <v>22</v>
      </c>
      <c r="Q13" s="43" t="s">
        <v>27</v>
      </c>
      <c r="R13" s="59" t="s">
        <v>21</v>
      </c>
      <c r="S13" s="33" t="s">
        <v>22</v>
      </c>
      <c r="T13" s="33" t="s">
        <v>27</v>
      </c>
      <c r="U13" s="59" t="s">
        <v>21</v>
      </c>
      <c r="V13" s="45" t="s">
        <v>22</v>
      </c>
      <c r="W13" s="45" t="s">
        <v>27</v>
      </c>
      <c r="X13" s="59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53" t="s">
        <v>21</v>
      </c>
      <c r="AH13" s="53" t="s">
        <v>22</v>
      </c>
      <c r="AI13" s="53" t="s">
        <v>27</v>
      </c>
      <c r="AJ13" s="49" t="s">
        <v>21</v>
      </c>
      <c r="AK13" s="49" t="s">
        <v>22</v>
      </c>
      <c r="AL13" s="49" t="s">
        <v>27</v>
      </c>
      <c r="AM13" s="38"/>
      <c r="AN13" s="38"/>
      <c r="AO13" s="38"/>
    </row>
    <row r="14" spans="1:41" ht="0.75" hidden="1" customHeight="1" x14ac:dyDescent="0.3">
      <c r="A14" s="4"/>
      <c r="B14" s="5"/>
      <c r="C14" s="7"/>
      <c r="D14" s="65"/>
      <c r="E14" s="65"/>
      <c r="F14" s="60"/>
      <c r="G14" s="27"/>
      <c r="H14" s="27"/>
      <c r="I14" s="60"/>
      <c r="J14" s="27"/>
      <c r="K14" s="27"/>
      <c r="L14" s="60"/>
      <c r="M14" s="44"/>
      <c r="N14" s="44"/>
      <c r="O14" s="60"/>
      <c r="P14" s="44"/>
      <c r="Q14" s="44"/>
      <c r="R14" s="60"/>
      <c r="S14" s="27"/>
      <c r="T14" s="27"/>
      <c r="U14" s="60"/>
      <c r="V14" s="46"/>
      <c r="W14" s="46"/>
      <c r="X14" s="60"/>
      <c r="Y14" s="48"/>
      <c r="Z14" s="48"/>
      <c r="AA14" s="50"/>
      <c r="AB14" s="50"/>
      <c r="AC14" s="50"/>
      <c r="AD14" s="52"/>
      <c r="AE14" s="52"/>
      <c r="AF14" s="52"/>
      <c r="AG14" s="54"/>
      <c r="AH14" s="54"/>
      <c r="AI14" s="54"/>
      <c r="AJ14" s="50"/>
      <c r="AK14" s="50"/>
      <c r="AL14" s="50"/>
      <c r="AM14" s="39"/>
      <c r="AN14" s="39"/>
      <c r="AO14" s="39"/>
    </row>
    <row r="15" spans="1:41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I15+L15+O15+R15+AJ15+U15</f>
        <v>720746.16</v>
      </c>
      <c r="G15" s="24"/>
      <c r="H15" s="24"/>
      <c r="I15" s="30">
        <v>400000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>
        <v>20000</v>
      </c>
      <c r="AH15" s="30"/>
      <c r="AI15" s="30"/>
      <c r="AJ15" s="22">
        <v>252096.66</v>
      </c>
      <c r="AK15" s="30"/>
      <c r="AL15" s="30"/>
      <c r="AM15" s="40"/>
      <c r="AN15" s="40"/>
      <c r="AO15" s="40"/>
    </row>
    <row r="16" spans="1:41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I16+L16+O16+R16+AJ16+U16</f>
        <v>1414695.83</v>
      </c>
      <c r="G16" s="16"/>
      <c r="H16" s="16"/>
      <c r="I16" s="16">
        <v>1293858.93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>
        <v>10000</v>
      </c>
      <c r="AH16" s="16"/>
      <c r="AI16" s="16"/>
      <c r="AJ16" s="22">
        <v>72027.62</v>
      </c>
      <c r="AK16" s="16"/>
      <c r="AL16" s="16"/>
      <c r="AM16" s="41"/>
      <c r="AN16" s="41"/>
      <c r="AO16" s="41"/>
    </row>
    <row r="17" spans="1:41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I17+L17+O17+R17+AJ17+U17</f>
        <v>1083156.1800000002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>
        <v>10000</v>
      </c>
      <c r="AH17" s="16"/>
      <c r="AI17" s="16"/>
      <c r="AJ17" s="22">
        <v>72027.62</v>
      </c>
      <c r="AK17" s="16"/>
      <c r="AL17" s="16"/>
      <c r="AM17" s="41"/>
      <c r="AN17" s="41"/>
      <c r="AO17" s="41"/>
    </row>
    <row r="18" spans="1:41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I18+L18+O18+R18+AJ18+U18</f>
        <v>1163342.3600000001</v>
      </c>
      <c r="G18" s="16"/>
      <c r="H18" s="16"/>
      <c r="I18" s="16">
        <v>872859.29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>
        <v>15000</v>
      </c>
      <c r="AH18" s="16"/>
      <c r="AI18" s="16"/>
      <c r="AJ18" s="22">
        <v>144055.23000000001</v>
      </c>
      <c r="AK18" s="16"/>
      <c r="AL18" s="16"/>
      <c r="AM18" s="41"/>
      <c r="AN18" s="41"/>
      <c r="AO18" s="41"/>
    </row>
    <row r="19" spans="1:41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I19+L19+O19+R19+AJ19+U20</f>
        <v>1615136.26</v>
      </c>
      <c r="G19" s="16"/>
      <c r="H19" s="16"/>
      <c r="I19" s="16">
        <v>1300000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>
        <v>15000</v>
      </c>
      <c r="AH19" s="16"/>
      <c r="AI19" s="16"/>
      <c r="AJ19" s="22">
        <v>108041.42</v>
      </c>
      <c r="AK19" s="16"/>
      <c r="AL19" s="16"/>
      <c r="AM19" s="41"/>
      <c r="AN19" s="41"/>
      <c r="AO19" s="41"/>
    </row>
    <row r="20" spans="1:41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>I20+L20+O20+R20+AJ20</f>
        <v>1550382.31</v>
      </c>
      <c r="G20" s="16"/>
      <c r="H20" s="16"/>
      <c r="I20" s="16">
        <v>1500000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>
        <v>10000</v>
      </c>
      <c r="AH20" s="16"/>
      <c r="AI20" s="16"/>
      <c r="AJ20" s="22">
        <v>36013.81</v>
      </c>
      <c r="AK20" s="16"/>
      <c r="AL20" s="16"/>
      <c r="AM20" s="41"/>
      <c r="AN20" s="41"/>
      <c r="AO20" s="41"/>
    </row>
    <row r="21" spans="1:41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>I21+L21+O21+R21+AJ21+U21</f>
        <v>1410423.21</v>
      </c>
      <c r="G21" s="16"/>
      <c r="H21" s="16"/>
      <c r="I21" s="16">
        <v>1361613.93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>
        <v>10000</v>
      </c>
      <c r="AH21" s="16"/>
      <c r="AI21" s="16"/>
      <c r="AJ21" s="22">
        <v>0</v>
      </c>
      <c r="AK21" s="16"/>
      <c r="AL21" s="16"/>
      <c r="AM21" s="41"/>
      <c r="AN21" s="41"/>
      <c r="AO21" s="41"/>
    </row>
    <row r="22" spans="1:41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>I22+L22+O22+R22+AJ22+U22</f>
        <v>1364295.6800000002</v>
      </c>
      <c r="G22" s="16"/>
      <c r="H22" s="16"/>
      <c r="I22" s="16">
        <v>1126000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>
        <v>15000</v>
      </c>
      <c r="AH22" s="16"/>
      <c r="AI22" s="16"/>
      <c r="AJ22" s="22">
        <v>72027.62</v>
      </c>
      <c r="AK22" s="16"/>
      <c r="AL22" s="16"/>
      <c r="AM22" s="41"/>
      <c r="AN22" s="41"/>
      <c r="AO22" s="41"/>
    </row>
    <row r="23" spans="1:41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>I23+L23+O23+R23+AJ23+U23</f>
        <v>687990.25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>
        <v>20000</v>
      </c>
      <c r="AH23" s="16"/>
      <c r="AI23" s="16"/>
      <c r="AJ23" s="22">
        <v>288110.46999999997</v>
      </c>
      <c r="AK23" s="16"/>
      <c r="AL23" s="16"/>
      <c r="AM23" s="41"/>
      <c r="AN23" s="41"/>
      <c r="AO23" s="41"/>
    </row>
    <row r="24" spans="1:41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>I24+L24+O24+R24+AJ24+U24</f>
        <v>1653981.09</v>
      </c>
      <c r="G24" s="16"/>
      <c r="H24" s="16"/>
      <c r="I24" s="16">
        <v>1550000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>
        <v>10000</v>
      </c>
      <c r="AH24" s="16"/>
      <c r="AI24" s="16"/>
      <c r="AJ24" s="22">
        <v>36013.81</v>
      </c>
      <c r="AK24" s="16"/>
      <c r="AL24" s="16"/>
      <c r="AM24" s="41"/>
      <c r="AN24" s="41"/>
      <c r="AO24" s="41"/>
    </row>
    <row r="25" spans="1:41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>I25+L25+O25+R25+AJ25+U25</f>
        <v>1557786.37</v>
      </c>
      <c r="G25" s="16"/>
      <c r="H25" s="16"/>
      <c r="I25" s="16">
        <v>1180319.77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>
        <v>15000</v>
      </c>
      <c r="AH25" s="16"/>
      <c r="AI25" s="16"/>
      <c r="AJ25" s="22">
        <v>180069.04</v>
      </c>
      <c r="AK25" s="16"/>
      <c r="AL25" s="16"/>
      <c r="AM25" s="41"/>
      <c r="AN25" s="41"/>
      <c r="AO25" s="41"/>
    </row>
    <row r="26" spans="1:41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I26+L26+O26+R26+AJ26+U26+X26</f>
        <v>6820181.9500000002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980156.99</v>
      </c>
      <c r="V26" s="16"/>
      <c r="W26" s="16"/>
      <c r="X26" s="55">
        <v>702699.34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3524276.74</v>
      </c>
      <c r="AH26" s="16"/>
      <c r="AI26" s="16"/>
      <c r="AJ26" s="16">
        <v>0</v>
      </c>
      <c r="AK26" s="16"/>
      <c r="AL26" s="16"/>
      <c r="AM26" s="41"/>
      <c r="AN26" s="41"/>
      <c r="AO26" s="41"/>
    </row>
    <row r="27" spans="1:41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>I27+L27+O27+R27+AJ27+U27</f>
        <v>1272027.6200000001</v>
      </c>
      <c r="G27" s="16"/>
      <c r="H27" s="16"/>
      <c r="I27" s="16">
        <v>1200000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>
        <v>34500</v>
      </c>
      <c r="AH27" s="16"/>
      <c r="AI27" s="16"/>
      <c r="AJ27" s="22">
        <v>72027.62</v>
      </c>
      <c r="AK27" s="16"/>
      <c r="AL27" s="16"/>
      <c r="AM27" s="41"/>
      <c r="AN27" s="41"/>
      <c r="AO27" s="41"/>
    </row>
    <row r="28" spans="1:41" s="19" customFormat="1" ht="18.75" x14ac:dyDescent="0.25">
      <c r="A28" s="15"/>
      <c r="B28" s="3">
        <v>10200</v>
      </c>
      <c r="C28" s="2">
        <v>32501</v>
      </c>
      <c r="D28" s="63" t="s">
        <v>0</v>
      </c>
      <c r="E28" s="64"/>
      <c r="F28" s="30">
        <f>I28+L28+O28+R28+AJ28+U28+X28+AD28+AA28+AG28</f>
        <v>29956296.659999996</v>
      </c>
      <c r="G28" s="16"/>
      <c r="H28" s="16"/>
      <c r="I28" s="17">
        <f>SUM(I15:I27)</f>
        <v>13070218.98</v>
      </c>
      <c r="J28" s="18"/>
      <c r="K28" s="18"/>
      <c r="L28" s="17">
        <f t="shared" ref="L28" si="0">SUM(L15:L27)</f>
        <v>878567.03999999992</v>
      </c>
      <c r="M28" s="18"/>
      <c r="N28" s="18"/>
      <c r="O28" s="17">
        <f t="shared" ref="O28" si="1">SUM(O15:O27)</f>
        <v>4800000</v>
      </c>
      <c r="P28" s="18"/>
      <c r="Q28" s="18"/>
      <c r="R28" s="17">
        <f t="shared" ref="R28" si="2">SUM(R15:R27)</f>
        <v>549992</v>
      </c>
      <c r="S28" s="18"/>
      <c r="T28" s="18"/>
      <c r="U28" s="17">
        <f t="shared" ref="U28" si="3">SUM(U15:U27)</f>
        <v>980156.99</v>
      </c>
      <c r="V28" s="18"/>
      <c r="W28" s="18"/>
      <c r="X28" s="17">
        <f t="shared" ref="X28" si="4">SUM(X15:X27)</f>
        <v>702699.34</v>
      </c>
      <c r="Y28" s="18"/>
      <c r="Z28" s="18"/>
      <c r="AA28" s="17">
        <f t="shared" ref="AA28" si="5">SUM(AA15:AA27)</f>
        <v>240000</v>
      </c>
      <c r="AB28" s="18"/>
      <c r="AC28" s="18"/>
      <c r="AD28" s="17">
        <f t="shared" ref="AD28" si="6">SUM(AD15:AD27)</f>
        <v>3693374.6499999994</v>
      </c>
      <c r="AE28" s="18"/>
      <c r="AF28" s="18"/>
      <c r="AG28" s="17">
        <f t="shared" ref="AG28" si="7">SUM(AG15:AG27)</f>
        <v>3708776.74</v>
      </c>
      <c r="AH28" s="18"/>
      <c r="AI28" s="18"/>
      <c r="AJ28" s="17">
        <f t="shared" ref="AJ28" si="8">SUM(AJ15:AJ27)</f>
        <v>1332510.92</v>
      </c>
      <c r="AK28" s="18"/>
      <c r="AL28" s="18"/>
      <c r="AM28" s="42"/>
      <c r="AN28" s="42"/>
      <c r="AO28" s="42"/>
    </row>
  </sheetData>
  <mergeCells count="27">
    <mergeCell ref="I13:I14"/>
    <mergeCell ref="R13:R14"/>
    <mergeCell ref="I11:AL11"/>
    <mergeCell ref="D2:AL2"/>
    <mergeCell ref="D3:AL3"/>
    <mergeCell ref="D4:AL4"/>
    <mergeCell ref="E5:AL5"/>
    <mergeCell ref="U13:U14"/>
    <mergeCell ref="D8:AL8"/>
    <mergeCell ref="I12:K12"/>
    <mergeCell ref="R12:T12"/>
    <mergeCell ref="AJ12:AL12"/>
    <mergeCell ref="L13:L14"/>
    <mergeCell ref="O13:O14"/>
    <mergeCell ref="U12:W12"/>
    <mergeCell ref="O12:Q12"/>
    <mergeCell ref="L12:N12"/>
    <mergeCell ref="D28:E28"/>
    <mergeCell ref="D11:D14"/>
    <mergeCell ref="E11:E14"/>
    <mergeCell ref="F13:F14"/>
    <mergeCell ref="F11:H12"/>
    <mergeCell ref="AG12:AI12"/>
    <mergeCell ref="AD12:AF12"/>
    <mergeCell ref="AA12:AC12"/>
    <mergeCell ref="X12:Z12"/>
    <mergeCell ref="X13:X14"/>
  </mergeCells>
  <pageMargins left="0.27559055118110237" right="0.15748031496062992" top="0.51181102362204722" bottom="0.19685039370078741" header="0.19685039370078741" footer="0.15748031496062992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2024-11-02T04:23:21Z</cp:lastPrinted>
  <dcterms:created xsi:type="dcterms:W3CDTF">2013-11-08T03:03:05Z</dcterms:created>
  <dcterms:modified xsi:type="dcterms:W3CDTF">2024-11-12T06:26:23Z</dcterms:modified>
</cp:coreProperties>
</file>