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 № 10" sheetId="2" r:id="rId1"/>
  </sheets>
  <definedNames>
    <definedName name="_xlnm.Print_Area" localSheetId="0">'Приложение  № 10'!$A$1:$AF$28</definedName>
  </definedNames>
  <calcPr calcId="145621"/>
</workbook>
</file>

<file path=xl/calcChain.xml><?xml version="1.0" encoding="utf-8"?>
<calcChain xmlns="http://schemas.openxmlformats.org/spreadsheetml/2006/main">
  <c r="AA28" i="2" l="1"/>
  <c r="X28" i="2" l="1"/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U28" i="2" l="1"/>
  <c r="R28" i="2" l="1"/>
  <c r="O28" i="2" l="1"/>
  <c r="AD28" i="2" l="1"/>
  <c r="I28" i="2" l="1"/>
  <c r="L28" i="2" l="1"/>
  <c r="F28" i="2" s="1"/>
</calcChain>
</file>

<file path=xl/sharedStrings.xml><?xml version="1.0" encoding="utf-8"?>
<sst xmlns="http://schemas.openxmlformats.org/spreadsheetml/2006/main" count="57" uniqueCount="33">
  <si>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</si>
  <si>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</si>
  <si>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</si>
  <si>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</si>
  <si>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</si>
  <si>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</si>
  <si>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</si>
  <si>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</si>
  <si>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</si>
  <si>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</si>
  <si>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</si>
  <si>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</si>
  <si>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</si>
  <si>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</si>
  <si>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</si>
  <si>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</si>
  <si>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</si>
  <si>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</si>
  <si>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</si>
  <si>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</si>
  <si>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</si>
  <si>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</si>
  <si>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</si>
  <si>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</si>
  <si>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</si>
  <si>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</si>
  <si>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</si>
  <si>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</si>
  <si>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</si>
  <si>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</si>
  <si>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</si>
  <si>
    <t>Иные межбюджетные трансферты на ремонт дорог местного значения</t>
  </si>
  <si>
    <t xml:space="preserve">Иные межбюджетные трансферты на поощрение достижения  наилучших результатов оценки качества организации бюджетного процесса в сельских поселениях Усть-Ишимского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</si>
</sst>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showGridLines="0" tabSelected="1" view="pageBreakPreview" topLeftCell="A2" zoomScale="67" zoomScaleNormal="100" zoomScaleSheetLayoutView="67" workbookViewId="0">
      <selection activeCell="X12" sqref="X12:Z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85546875" style="1" customWidth="1"/>
    <col min="10" max="10" width="7" style="1" customWidth="1"/>
    <col min="11" max="11" width="6.140625" style="1" customWidth="1"/>
    <col min="12" max="12" width="16.42578125" style="1" customWidth="1"/>
    <col min="13" max="13" width="7.28515625" style="1" customWidth="1"/>
    <col min="14" max="14" width="6.7109375" style="1" customWidth="1"/>
    <col min="15" max="15" width="14.5703125" style="1" customWidth="1"/>
    <col min="16" max="16" width="7.140625" style="1" customWidth="1"/>
    <col min="17" max="17" width="7" style="1" customWidth="1"/>
    <col min="18" max="18" width="14.140625" style="1" customWidth="1"/>
    <col min="19" max="19" width="7" style="1" customWidth="1"/>
    <col min="20" max="20" width="6.5703125" style="1" customWidth="1"/>
    <col min="21" max="21" width="13.140625" style="1" customWidth="1"/>
    <col min="22" max="22" width="6.140625" style="1" customWidth="1"/>
    <col min="23" max="23" width="6.28515625" style="1" customWidth="1"/>
    <col min="24" max="24" width="12.85546875" style="1" customWidth="1"/>
    <col min="25" max="25" width="6.5703125" style="1" customWidth="1"/>
    <col min="26" max="26" width="7.5703125" style="1" customWidth="1"/>
    <col min="27" max="27" width="13.28515625" style="1" customWidth="1"/>
    <col min="28" max="29" width="7.5703125" style="1" customWidth="1"/>
    <col min="30" max="30" width="15.7109375" style="1" customWidth="1"/>
    <col min="31" max="31" width="6.7109375" style="1" customWidth="1"/>
    <col min="32" max="32" width="7.140625" style="1" customWidth="1"/>
    <col min="33" max="35" width="14.42578125" style="1" customWidth="1"/>
    <col min="36" max="272" width="9.140625" style="1" customWidth="1"/>
    <col min="273" max="16384" width="9.140625" style="1"/>
  </cols>
  <sheetData>
    <row r="1" spans="1:35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15" customHeight="1" x14ac:dyDescent="0.3">
      <c r="A2" s="4"/>
      <c r="B2" s="11"/>
      <c r="C2" s="11"/>
      <c r="D2" s="65" t="s">
        <v>21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30"/>
      <c r="AH2" s="30"/>
      <c r="AI2" s="30"/>
    </row>
    <row r="3" spans="1:35" ht="18.75" customHeight="1" x14ac:dyDescent="0.3">
      <c r="A3" s="4"/>
      <c r="B3" s="11"/>
      <c r="C3" s="11"/>
      <c r="D3" s="68" t="s">
        <v>13</v>
      </c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31"/>
      <c r="AH3" s="31"/>
      <c r="AI3" s="31"/>
    </row>
    <row r="4" spans="1:35" ht="18.75" customHeight="1" x14ac:dyDescent="0.3">
      <c r="A4" s="4"/>
      <c r="B4" s="11"/>
      <c r="C4" s="11"/>
      <c r="D4" s="65" t="s">
        <v>25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30"/>
      <c r="AH4" s="30"/>
      <c r="AI4" s="30"/>
    </row>
    <row r="5" spans="1:35" ht="18.75" customHeight="1" x14ac:dyDescent="0.3">
      <c r="A5" s="4"/>
      <c r="B5" s="11"/>
      <c r="C5" s="11"/>
      <c r="D5" s="14"/>
      <c r="E5" s="65" t="s">
        <v>24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30"/>
      <c r="AH5" s="30"/>
      <c r="AI5" s="30"/>
    </row>
    <row r="6" spans="1:35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</row>
    <row r="8" spans="1:35" ht="55.5" customHeight="1" x14ac:dyDescent="0.3">
      <c r="A8" s="9"/>
      <c r="B8" s="7"/>
      <c r="C8" s="7"/>
      <c r="D8" s="69" t="s">
        <v>26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32"/>
      <c r="AH8" s="32"/>
      <c r="AI8" s="32"/>
    </row>
    <row r="9" spans="1:35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ht="16.5" customHeight="1" x14ac:dyDescent="0.3">
      <c r="A11" s="12"/>
      <c r="B11" s="12"/>
      <c r="C11" s="12"/>
      <c r="D11" s="58"/>
      <c r="E11" s="58" t="s">
        <v>12</v>
      </c>
      <c r="F11" s="59" t="s">
        <v>11</v>
      </c>
      <c r="G11" s="60"/>
      <c r="H11" s="61"/>
      <c r="I11" s="66" t="s">
        <v>16</v>
      </c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33"/>
      <c r="AH11" s="33"/>
      <c r="AI11" s="33"/>
    </row>
    <row r="12" spans="1:35" ht="409.5" customHeight="1" x14ac:dyDescent="0.3">
      <c r="A12" s="4"/>
      <c r="B12" s="6"/>
      <c r="C12" s="8"/>
      <c r="D12" s="58"/>
      <c r="E12" s="58"/>
      <c r="F12" s="62"/>
      <c r="G12" s="63"/>
      <c r="H12" s="64"/>
      <c r="I12" s="70" t="s">
        <v>19</v>
      </c>
      <c r="J12" s="71"/>
      <c r="K12" s="72"/>
      <c r="L12" s="70" t="s">
        <v>18</v>
      </c>
      <c r="M12" s="71"/>
      <c r="N12" s="72"/>
      <c r="O12" s="53" t="s">
        <v>28</v>
      </c>
      <c r="P12" s="54"/>
      <c r="Q12" s="55"/>
      <c r="R12" s="53" t="s">
        <v>29</v>
      </c>
      <c r="S12" s="54"/>
      <c r="T12" s="55"/>
      <c r="U12" s="53" t="s">
        <v>30</v>
      </c>
      <c r="V12" s="54"/>
      <c r="W12" s="55"/>
      <c r="X12" s="53" t="s">
        <v>31</v>
      </c>
      <c r="Y12" s="54"/>
      <c r="Z12" s="55"/>
      <c r="AA12" s="53" t="s">
        <v>32</v>
      </c>
      <c r="AB12" s="54"/>
      <c r="AC12" s="55"/>
      <c r="AD12" s="70" t="s">
        <v>23</v>
      </c>
      <c r="AE12" s="73"/>
      <c r="AF12" s="74"/>
      <c r="AG12" s="34"/>
      <c r="AH12" s="34"/>
      <c r="AI12" s="34"/>
    </row>
    <row r="13" spans="1:35" ht="39.75" customHeight="1" x14ac:dyDescent="0.3">
      <c r="A13" s="4"/>
      <c r="B13" s="5"/>
      <c r="C13" s="7"/>
      <c r="D13" s="58"/>
      <c r="E13" s="58"/>
      <c r="F13" s="51" t="s">
        <v>20</v>
      </c>
      <c r="G13" s="24" t="s">
        <v>22</v>
      </c>
      <c r="H13" s="24" t="s">
        <v>27</v>
      </c>
      <c r="I13" s="51" t="s">
        <v>20</v>
      </c>
      <c r="J13" s="39" t="s">
        <v>22</v>
      </c>
      <c r="K13" s="39" t="s">
        <v>27</v>
      </c>
      <c r="L13" s="51" t="s">
        <v>20</v>
      </c>
      <c r="M13" s="39" t="s">
        <v>22</v>
      </c>
      <c r="N13" s="39" t="s">
        <v>27</v>
      </c>
      <c r="O13" s="51" t="s">
        <v>20</v>
      </c>
      <c r="P13" s="39" t="s">
        <v>22</v>
      </c>
      <c r="Q13" s="39" t="s">
        <v>27</v>
      </c>
      <c r="R13" s="51" t="s">
        <v>20</v>
      </c>
      <c r="S13" s="42" t="s">
        <v>22</v>
      </c>
      <c r="T13" s="42" t="s">
        <v>27</v>
      </c>
      <c r="U13" s="51" t="s">
        <v>20</v>
      </c>
      <c r="V13" s="45" t="s">
        <v>22</v>
      </c>
      <c r="W13" s="45" t="s">
        <v>27</v>
      </c>
      <c r="X13" s="51" t="s">
        <v>20</v>
      </c>
      <c r="Y13" s="47" t="s">
        <v>22</v>
      </c>
      <c r="Z13" s="47" t="s">
        <v>27</v>
      </c>
      <c r="AA13" s="51" t="s">
        <v>20</v>
      </c>
      <c r="AB13" s="49" t="s">
        <v>22</v>
      </c>
      <c r="AC13" s="49" t="s">
        <v>27</v>
      </c>
      <c r="AD13" s="51" t="s">
        <v>20</v>
      </c>
      <c r="AE13" s="39" t="s">
        <v>22</v>
      </c>
      <c r="AF13" s="39" t="s">
        <v>27</v>
      </c>
      <c r="AG13" s="34"/>
      <c r="AH13" s="34"/>
      <c r="AI13" s="34"/>
    </row>
    <row r="14" spans="1:35" ht="0.75" hidden="1" customHeight="1" x14ac:dyDescent="0.3">
      <c r="A14" s="4"/>
      <c r="B14" s="5"/>
      <c r="C14" s="7"/>
      <c r="D14" s="58"/>
      <c r="E14" s="58"/>
      <c r="F14" s="52"/>
      <c r="G14" s="25"/>
      <c r="H14" s="25"/>
      <c r="I14" s="52"/>
      <c r="J14" s="40"/>
      <c r="K14" s="40"/>
      <c r="L14" s="52"/>
      <c r="M14" s="40"/>
      <c r="N14" s="40"/>
      <c r="O14" s="52"/>
      <c r="P14" s="40"/>
      <c r="Q14" s="40"/>
      <c r="R14" s="52"/>
      <c r="S14" s="43"/>
      <c r="T14" s="43"/>
      <c r="U14" s="52"/>
      <c r="V14" s="46"/>
      <c r="W14" s="46"/>
      <c r="X14" s="52"/>
      <c r="Y14" s="48"/>
      <c r="Z14" s="48"/>
      <c r="AA14" s="52"/>
      <c r="AB14" s="50"/>
      <c r="AC14" s="50"/>
      <c r="AD14" s="52"/>
      <c r="AE14" s="40"/>
      <c r="AF14" s="40"/>
      <c r="AG14" s="35"/>
      <c r="AH14" s="35"/>
      <c r="AI14" s="35"/>
    </row>
    <row r="15" spans="1:35" s="23" customFormat="1" ht="37.5" x14ac:dyDescent="0.25">
      <c r="A15" s="22"/>
      <c r="B15" s="19"/>
      <c r="C15" s="20"/>
      <c r="D15" s="26">
        <v>1</v>
      </c>
      <c r="E15" s="27" t="s">
        <v>14</v>
      </c>
      <c r="F15" s="21">
        <f t="shared" ref="F15:F27" si="0">I15+L15+AD15+O15+R15+AD15+U15</f>
        <v>278649.5</v>
      </c>
      <c r="G15" s="16">
        <v>0</v>
      </c>
      <c r="H15" s="16">
        <v>0</v>
      </c>
      <c r="I15" s="44">
        <v>150000</v>
      </c>
      <c r="J15" s="16">
        <v>0</v>
      </c>
      <c r="K15" s="16">
        <v>0</v>
      </c>
      <c r="L15" s="21">
        <v>0</v>
      </c>
      <c r="M15" s="16">
        <v>0</v>
      </c>
      <c r="N15" s="16">
        <v>0</v>
      </c>
      <c r="O15" s="21">
        <v>0</v>
      </c>
      <c r="P15" s="16">
        <v>0</v>
      </c>
      <c r="Q15" s="16">
        <v>0</v>
      </c>
      <c r="R15" s="21">
        <v>60000</v>
      </c>
      <c r="S15" s="16">
        <v>0</v>
      </c>
      <c r="T15" s="16">
        <v>0</v>
      </c>
      <c r="U15" s="21">
        <v>68649.5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21">
        <v>0</v>
      </c>
      <c r="AE15" s="16">
        <v>0</v>
      </c>
      <c r="AF15" s="16">
        <v>0</v>
      </c>
      <c r="AG15" s="36"/>
      <c r="AH15" s="36"/>
      <c r="AI15" s="36"/>
    </row>
    <row r="16" spans="1:35" s="23" customFormat="1" ht="37.5" x14ac:dyDescent="0.3">
      <c r="A16" s="22"/>
      <c r="B16" s="19"/>
      <c r="C16" s="20"/>
      <c r="D16" s="28">
        <v>2</v>
      </c>
      <c r="E16" s="29" t="s">
        <v>10</v>
      </c>
      <c r="F16" s="21">
        <f t="shared" si="0"/>
        <v>1503297.54</v>
      </c>
      <c r="G16" s="16">
        <v>0</v>
      </c>
      <c r="H16" s="16">
        <v>0</v>
      </c>
      <c r="I16" s="41">
        <v>1385859</v>
      </c>
      <c r="J16" s="16">
        <v>0</v>
      </c>
      <c r="K16" s="16">
        <v>0</v>
      </c>
      <c r="L16" s="21">
        <v>102438.54</v>
      </c>
      <c r="M16" s="16">
        <v>0</v>
      </c>
      <c r="N16" s="16">
        <v>0</v>
      </c>
      <c r="O16" s="21">
        <v>0</v>
      </c>
      <c r="P16" s="16">
        <v>0</v>
      </c>
      <c r="Q16" s="16">
        <v>0</v>
      </c>
      <c r="R16" s="21">
        <v>15000</v>
      </c>
      <c r="S16" s="16">
        <v>0</v>
      </c>
      <c r="T16" s="16">
        <v>0</v>
      </c>
      <c r="U16" s="21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100000</v>
      </c>
      <c r="AB16" s="16">
        <v>0</v>
      </c>
      <c r="AC16" s="16">
        <v>0</v>
      </c>
      <c r="AD16" s="21">
        <v>0</v>
      </c>
      <c r="AE16" s="16">
        <v>0</v>
      </c>
      <c r="AF16" s="16">
        <v>0</v>
      </c>
      <c r="AG16" s="37"/>
      <c r="AH16" s="37"/>
      <c r="AI16" s="37"/>
    </row>
    <row r="17" spans="1:35" s="23" customFormat="1" ht="37.5" x14ac:dyDescent="0.3">
      <c r="A17" s="22"/>
      <c r="B17" s="19">
        <v>10100</v>
      </c>
      <c r="C17" s="20">
        <v>32502</v>
      </c>
      <c r="D17" s="28">
        <v>3</v>
      </c>
      <c r="E17" s="29" t="s">
        <v>9</v>
      </c>
      <c r="F17" s="21">
        <f t="shared" si="0"/>
        <v>1021128.5</v>
      </c>
      <c r="G17" s="16">
        <v>0</v>
      </c>
      <c r="H17" s="16">
        <v>0</v>
      </c>
      <c r="I17" s="41">
        <v>993567</v>
      </c>
      <c r="J17" s="16">
        <v>0</v>
      </c>
      <c r="K17" s="16">
        <v>0</v>
      </c>
      <c r="L17" s="21">
        <v>0</v>
      </c>
      <c r="M17" s="16">
        <v>0</v>
      </c>
      <c r="N17" s="16">
        <v>0</v>
      </c>
      <c r="O17" s="21">
        <v>0</v>
      </c>
      <c r="P17" s="16">
        <v>0</v>
      </c>
      <c r="Q17" s="16">
        <v>0</v>
      </c>
      <c r="R17" s="21">
        <v>10000</v>
      </c>
      <c r="S17" s="16">
        <v>0</v>
      </c>
      <c r="T17" s="16">
        <v>0</v>
      </c>
      <c r="U17" s="21">
        <v>17561.5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21">
        <v>0</v>
      </c>
      <c r="AE17" s="16">
        <v>0</v>
      </c>
      <c r="AF17" s="16">
        <v>0</v>
      </c>
      <c r="AG17" s="37"/>
      <c r="AH17" s="37"/>
      <c r="AI17" s="37"/>
    </row>
    <row r="18" spans="1:35" s="23" customFormat="1" ht="37.5" x14ac:dyDescent="0.3">
      <c r="A18" s="22"/>
      <c r="B18" s="19">
        <v>10100</v>
      </c>
      <c r="C18" s="20">
        <v>32503</v>
      </c>
      <c r="D18" s="28">
        <v>4</v>
      </c>
      <c r="E18" s="29" t="s">
        <v>8</v>
      </c>
      <c r="F18" s="21">
        <f t="shared" si="0"/>
        <v>1313197.6000000001</v>
      </c>
      <c r="G18" s="16">
        <v>0</v>
      </c>
      <c r="H18" s="16">
        <v>0</v>
      </c>
      <c r="I18" s="41">
        <v>772859</v>
      </c>
      <c r="J18" s="16">
        <v>0</v>
      </c>
      <c r="K18" s="16">
        <v>0</v>
      </c>
      <c r="L18" s="21">
        <v>160338.6</v>
      </c>
      <c r="M18" s="16">
        <v>0</v>
      </c>
      <c r="N18" s="16">
        <v>0</v>
      </c>
      <c r="O18" s="21">
        <v>350000</v>
      </c>
      <c r="P18" s="16">
        <v>0</v>
      </c>
      <c r="Q18" s="16">
        <v>0</v>
      </c>
      <c r="R18" s="21">
        <v>30000</v>
      </c>
      <c r="S18" s="16">
        <v>0</v>
      </c>
      <c r="T18" s="16">
        <v>0</v>
      </c>
      <c r="U18" s="21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21">
        <v>0</v>
      </c>
      <c r="AE18" s="16">
        <v>0</v>
      </c>
      <c r="AF18" s="16">
        <v>0</v>
      </c>
      <c r="AG18" s="37"/>
      <c r="AH18" s="37"/>
      <c r="AI18" s="37"/>
    </row>
    <row r="19" spans="1:35" s="23" customFormat="1" ht="37.5" x14ac:dyDescent="0.3">
      <c r="A19" s="22"/>
      <c r="B19" s="19">
        <v>10100</v>
      </c>
      <c r="C19" s="20">
        <v>32504</v>
      </c>
      <c r="D19" s="28">
        <v>5</v>
      </c>
      <c r="E19" s="29" t="s">
        <v>7</v>
      </c>
      <c r="F19" s="21">
        <f t="shared" si="0"/>
        <v>2189085.4</v>
      </c>
      <c r="G19" s="16">
        <v>0</v>
      </c>
      <c r="H19" s="16">
        <v>0</v>
      </c>
      <c r="I19" s="41">
        <v>1500000</v>
      </c>
      <c r="J19" s="16">
        <v>0</v>
      </c>
      <c r="K19" s="16">
        <v>0</v>
      </c>
      <c r="L19" s="21">
        <v>160338.6</v>
      </c>
      <c r="M19" s="16">
        <v>0</v>
      </c>
      <c r="N19" s="16">
        <v>0</v>
      </c>
      <c r="O19" s="21">
        <v>468079.8</v>
      </c>
      <c r="P19" s="16">
        <v>0</v>
      </c>
      <c r="Q19" s="16">
        <v>0</v>
      </c>
      <c r="R19" s="21">
        <v>0</v>
      </c>
      <c r="S19" s="16">
        <v>0</v>
      </c>
      <c r="T19" s="16">
        <v>0</v>
      </c>
      <c r="U19" s="21">
        <v>60667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21">
        <v>0</v>
      </c>
      <c r="AE19" s="16">
        <v>0</v>
      </c>
      <c r="AF19" s="16">
        <v>0</v>
      </c>
      <c r="AG19" s="37"/>
      <c r="AH19" s="37"/>
      <c r="AI19" s="37"/>
    </row>
    <row r="20" spans="1:35" s="23" customFormat="1" ht="37.5" x14ac:dyDescent="0.3">
      <c r="A20" s="22"/>
      <c r="B20" s="19">
        <v>10100</v>
      </c>
      <c r="C20" s="20">
        <v>32505</v>
      </c>
      <c r="D20" s="28">
        <v>6</v>
      </c>
      <c r="E20" s="29" t="s">
        <v>6</v>
      </c>
      <c r="F20" s="21">
        <f t="shared" si="0"/>
        <v>1454368.5</v>
      </c>
      <c r="G20" s="16">
        <v>0</v>
      </c>
      <c r="H20" s="16">
        <v>0</v>
      </c>
      <c r="I20" s="41">
        <v>1400000</v>
      </c>
      <c r="J20" s="16">
        <v>0</v>
      </c>
      <c r="K20" s="16">
        <v>0</v>
      </c>
      <c r="L20" s="21">
        <v>0</v>
      </c>
      <c r="M20" s="16">
        <v>0</v>
      </c>
      <c r="N20" s="16">
        <v>0</v>
      </c>
      <c r="O20" s="21">
        <v>0</v>
      </c>
      <c r="P20" s="16">
        <v>0</v>
      </c>
      <c r="Q20" s="16">
        <v>0</v>
      </c>
      <c r="R20" s="21">
        <v>40000</v>
      </c>
      <c r="S20" s="16">
        <v>0</v>
      </c>
      <c r="T20" s="16">
        <v>0</v>
      </c>
      <c r="U20" s="21">
        <v>14368.5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80000</v>
      </c>
      <c r="AB20" s="16">
        <v>0</v>
      </c>
      <c r="AC20" s="16">
        <v>0</v>
      </c>
      <c r="AD20" s="21">
        <v>0</v>
      </c>
      <c r="AE20" s="16">
        <v>0</v>
      </c>
      <c r="AF20" s="16">
        <v>0</v>
      </c>
      <c r="AG20" s="37"/>
      <c r="AH20" s="37"/>
      <c r="AI20" s="37"/>
    </row>
    <row r="21" spans="1:35" s="23" customFormat="1" ht="37.5" x14ac:dyDescent="0.3">
      <c r="A21" s="22"/>
      <c r="B21" s="19">
        <v>10100</v>
      </c>
      <c r="C21" s="20">
        <v>32506</v>
      </c>
      <c r="D21" s="28">
        <v>7</v>
      </c>
      <c r="E21" s="29" t="s">
        <v>5</v>
      </c>
      <c r="F21" s="21">
        <f t="shared" si="0"/>
        <v>1665274.43</v>
      </c>
      <c r="G21" s="16">
        <v>0</v>
      </c>
      <c r="H21" s="16">
        <v>0</v>
      </c>
      <c r="I21" s="41">
        <v>1561614</v>
      </c>
      <c r="J21" s="16">
        <v>0</v>
      </c>
      <c r="K21" s="16">
        <v>0</v>
      </c>
      <c r="L21" s="21">
        <v>3660.43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100000</v>
      </c>
      <c r="S21" s="16">
        <v>0</v>
      </c>
      <c r="T21" s="16">
        <v>0</v>
      </c>
      <c r="U21" s="21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21">
        <v>0</v>
      </c>
      <c r="AE21" s="16">
        <v>0</v>
      </c>
      <c r="AF21" s="16">
        <v>0</v>
      </c>
      <c r="AG21" s="37"/>
      <c r="AH21" s="37"/>
      <c r="AI21" s="37"/>
    </row>
    <row r="22" spans="1:35" s="23" customFormat="1" ht="37.5" x14ac:dyDescent="0.3">
      <c r="A22" s="22"/>
      <c r="B22" s="19">
        <v>10100</v>
      </c>
      <c r="C22" s="20">
        <v>32507</v>
      </c>
      <c r="D22" s="28">
        <v>8</v>
      </c>
      <c r="E22" s="29" t="s">
        <v>4</v>
      </c>
      <c r="F22" s="21">
        <f t="shared" si="0"/>
        <v>3141541.9</v>
      </c>
      <c r="G22" s="16">
        <v>0</v>
      </c>
      <c r="H22" s="16">
        <v>0</v>
      </c>
      <c r="I22" s="41">
        <v>1426000</v>
      </c>
      <c r="J22" s="16">
        <v>0</v>
      </c>
      <c r="K22" s="16">
        <v>0</v>
      </c>
      <c r="L22" s="21">
        <v>106892.4</v>
      </c>
      <c r="M22" s="16">
        <v>0</v>
      </c>
      <c r="N22" s="16">
        <v>0</v>
      </c>
      <c r="O22" s="21">
        <v>1500000</v>
      </c>
      <c r="P22" s="16">
        <v>0</v>
      </c>
      <c r="Q22" s="16">
        <v>0</v>
      </c>
      <c r="R22" s="21">
        <v>40000</v>
      </c>
      <c r="S22" s="16">
        <v>0</v>
      </c>
      <c r="T22" s="16">
        <v>0</v>
      </c>
      <c r="U22" s="21">
        <v>68649.5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21">
        <v>0</v>
      </c>
      <c r="AE22" s="16">
        <v>0</v>
      </c>
      <c r="AF22" s="16">
        <v>0</v>
      </c>
      <c r="AG22" s="37"/>
      <c r="AH22" s="37"/>
      <c r="AI22" s="37"/>
    </row>
    <row r="23" spans="1:35" s="23" customFormat="1" ht="37.5" x14ac:dyDescent="0.25">
      <c r="A23" s="22"/>
      <c r="B23" s="19">
        <v>10100</v>
      </c>
      <c r="C23" s="20">
        <v>32508</v>
      </c>
      <c r="D23" s="28">
        <v>9</v>
      </c>
      <c r="E23" s="29" t="s">
        <v>15</v>
      </c>
      <c r="F23" s="21">
        <f t="shared" si="0"/>
        <v>509329.7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21">
        <v>53446.2</v>
      </c>
      <c r="M23" s="16">
        <v>0</v>
      </c>
      <c r="N23" s="16">
        <v>0</v>
      </c>
      <c r="O23" s="21">
        <v>311813</v>
      </c>
      <c r="P23" s="16">
        <v>0</v>
      </c>
      <c r="Q23" s="16">
        <v>0</v>
      </c>
      <c r="R23" s="21">
        <v>85000</v>
      </c>
      <c r="S23" s="16">
        <v>0</v>
      </c>
      <c r="T23" s="16">
        <v>0</v>
      </c>
      <c r="U23" s="21">
        <v>59070.5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21">
        <v>0</v>
      </c>
      <c r="AE23" s="16">
        <v>0</v>
      </c>
      <c r="AF23" s="16">
        <v>0</v>
      </c>
      <c r="AG23" s="37"/>
      <c r="AH23" s="37"/>
      <c r="AI23" s="37"/>
    </row>
    <row r="24" spans="1:35" s="23" customFormat="1" ht="37.5" x14ac:dyDescent="0.3">
      <c r="A24" s="22"/>
      <c r="B24" s="19"/>
      <c r="C24" s="20"/>
      <c r="D24" s="28">
        <v>10</v>
      </c>
      <c r="E24" s="29" t="s">
        <v>3</v>
      </c>
      <c r="F24" s="21">
        <f t="shared" si="0"/>
        <v>1822604.2</v>
      </c>
      <c r="G24" s="16">
        <v>0</v>
      </c>
      <c r="H24" s="16">
        <v>0</v>
      </c>
      <c r="I24" s="41">
        <v>1650000</v>
      </c>
      <c r="J24" s="16">
        <v>0</v>
      </c>
      <c r="K24" s="16">
        <v>0</v>
      </c>
      <c r="L24" s="21">
        <v>53446.2</v>
      </c>
      <c r="M24" s="16">
        <v>0</v>
      </c>
      <c r="N24" s="16">
        <v>0</v>
      </c>
      <c r="O24" s="21">
        <v>80000</v>
      </c>
      <c r="P24" s="16">
        <v>0</v>
      </c>
      <c r="Q24" s="16">
        <v>0</v>
      </c>
      <c r="R24" s="21">
        <v>20000</v>
      </c>
      <c r="S24" s="16">
        <v>0</v>
      </c>
      <c r="T24" s="16">
        <v>0</v>
      </c>
      <c r="U24" s="21">
        <v>19158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21">
        <v>0</v>
      </c>
      <c r="AE24" s="16">
        <v>0</v>
      </c>
      <c r="AF24" s="16">
        <v>0</v>
      </c>
      <c r="AG24" s="37"/>
      <c r="AH24" s="37"/>
      <c r="AI24" s="37"/>
    </row>
    <row r="25" spans="1:35" s="23" customFormat="1" ht="37.5" x14ac:dyDescent="0.3">
      <c r="A25" s="22"/>
      <c r="B25" s="19">
        <v>10100</v>
      </c>
      <c r="C25" s="20">
        <v>32510</v>
      </c>
      <c r="D25" s="28">
        <v>11</v>
      </c>
      <c r="E25" s="29" t="s">
        <v>2</v>
      </c>
      <c r="F25" s="21">
        <f t="shared" si="0"/>
        <v>1416991.4</v>
      </c>
      <c r="G25" s="16">
        <v>0</v>
      </c>
      <c r="H25" s="16">
        <v>0</v>
      </c>
      <c r="I25" s="41">
        <v>1130320</v>
      </c>
      <c r="J25" s="16">
        <v>0</v>
      </c>
      <c r="K25" s="16">
        <v>0</v>
      </c>
      <c r="L25" s="21">
        <v>106892.4</v>
      </c>
      <c r="M25" s="16">
        <v>0</v>
      </c>
      <c r="N25" s="16">
        <v>0</v>
      </c>
      <c r="O25" s="21">
        <v>0</v>
      </c>
      <c r="P25" s="16">
        <v>0</v>
      </c>
      <c r="Q25" s="16">
        <v>0</v>
      </c>
      <c r="R25" s="21">
        <v>80000</v>
      </c>
      <c r="S25" s="16">
        <v>0</v>
      </c>
      <c r="T25" s="16">
        <v>0</v>
      </c>
      <c r="U25" s="21">
        <v>99779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60000</v>
      </c>
      <c r="AB25" s="16">
        <v>0</v>
      </c>
      <c r="AC25" s="16">
        <v>0</v>
      </c>
      <c r="AD25" s="21">
        <v>0</v>
      </c>
      <c r="AE25" s="16">
        <v>0</v>
      </c>
      <c r="AF25" s="16">
        <v>0</v>
      </c>
      <c r="AG25" s="37"/>
      <c r="AH25" s="37"/>
      <c r="AI25" s="37"/>
    </row>
    <row r="26" spans="1:35" s="23" customFormat="1" ht="37.5" x14ac:dyDescent="0.25">
      <c r="A26" s="22"/>
      <c r="B26" s="19"/>
      <c r="C26" s="20"/>
      <c r="D26" s="28">
        <v>12</v>
      </c>
      <c r="E26" s="29" t="s">
        <v>17</v>
      </c>
      <c r="F26" s="21">
        <f t="shared" si="0"/>
        <v>6765044.5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21">
        <v>267231</v>
      </c>
      <c r="M26" s="16">
        <v>0</v>
      </c>
      <c r="N26" s="16">
        <v>0</v>
      </c>
      <c r="O26" s="21">
        <v>406459</v>
      </c>
      <c r="P26" s="16">
        <v>0</v>
      </c>
      <c r="Q26" s="16">
        <v>0</v>
      </c>
      <c r="R26" s="21">
        <v>438670</v>
      </c>
      <c r="S26" s="16">
        <v>0</v>
      </c>
      <c r="T26" s="16">
        <v>0</v>
      </c>
      <c r="U26" s="21">
        <v>52684.5</v>
      </c>
      <c r="V26" s="16">
        <v>0</v>
      </c>
      <c r="W26" s="16">
        <v>0</v>
      </c>
      <c r="X26" s="16">
        <v>600000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2800000</v>
      </c>
      <c r="AE26" s="16">
        <v>0</v>
      </c>
      <c r="AF26" s="16">
        <v>0</v>
      </c>
      <c r="AG26" s="37"/>
      <c r="AH26" s="37"/>
      <c r="AI26" s="37"/>
    </row>
    <row r="27" spans="1:35" s="23" customFormat="1" ht="37.5" x14ac:dyDescent="0.3">
      <c r="A27" s="22"/>
      <c r="B27" s="19">
        <v>10100</v>
      </c>
      <c r="C27" s="20">
        <v>32513</v>
      </c>
      <c r="D27" s="28">
        <v>13</v>
      </c>
      <c r="E27" s="29" t="s">
        <v>1</v>
      </c>
      <c r="F27" s="21">
        <f t="shared" si="0"/>
        <v>1400000</v>
      </c>
      <c r="G27" s="16">
        <v>0</v>
      </c>
      <c r="H27" s="16">
        <v>0</v>
      </c>
      <c r="I27" s="41">
        <v>1300000</v>
      </c>
      <c r="J27" s="16">
        <v>0</v>
      </c>
      <c r="K27" s="16">
        <v>0</v>
      </c>
      <c r="L27" s="21">
        <v>0</v>
      </c>
      <c r="M27" s="16">
        <v>0</v>
      </c>
      <c r="N27" s="16">
        <v>0</v>
      </c>
      <c r="O27" s="21">
        <v>80000</v>
      </c>
      <c r="P27" s="16">
        <v>0</v>
      </c>
      <c r="Q27" s="16">
        <v>0</v>
      </c>
      <c r="R27" s="21">
        <v>20000</v>
      </c>
      <c r="S27" s="16">
        <v>0</v>
      </c>
      <c r="T27" s="16">
        <v>0</v>
      </c>
      <c r="U27" s="21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21">
        <v>0</v>
      </c>
      <c r="AE27" s="16">
        <v>0</v>
      </c>
      <c r="AF27" s="16">
        <v>0</v>
      </c>
      <c r="AG27" s="37"/>
      <c r="AH27" s="37"/>
      <c r="AI27" s="37"/>
    </row>
    <row r="28" spans="1:35" s="18" customFormat="1" ht="18.75" x14ac:dyDescent="0.25">
      <c r="A28" s="15"/>
      <c r="B28" s="3">
        <v>10200</v>
      </c>
      <c r="C28" s="2">
        <v>32501</v>
      </c>
      <c r="D28" s="56" t="s">
        <v>0</v>
      </c>
      <c r="E28" s="57"/>
      <c r="F28" s="21">
        <f>I28+L28+O28+R28+AD28+U28+X28+AA28</f>
        <v>22520513.169999998</v>
      </c>
      <c r="G28" s="16">
        <v>0</v>
      </c>
      <c r="H28" s="16">
        <v>0</v>
      </c>
      <c r="I28" s="17">
        <f>SUM(I15:I27)</f>
        <v>13270219</v>
      </c>
      <c r="J28" s="16">
        <v>0</v>
      </c>
      <c r="K28" s="16">
        <v>0</v>
      </c>
      <c r="L28" s="17">
        <f t="shared" ref="L28" si="1">SUM(L15:L27)</f>
        <v>1014684.3699999999</v>
      </c>
      <c r="M28" s="16">
        <v>0</v>
      </c>
      <c r="N28" s="16">
        <v>0</v>
      </c>
      <c r="O28" s="17">
        <f t="shared" ref="O28" si="2">SUM(O15:O27)</f>
        <v>3196351.8</v>
      </c>
      <c r="P28" s="16">
        <v>0</v>
      </c>
      <c r="Q28" s="16">
        <v>0</v>
      </c>
      <c r="R28" s="17">
        <f t="shared" ref="R28" si="3">SUM(R15:R27)</f>
        <v>938670</v>
      </c>
      <c r="S28" s="16">
        <v>0</v>
      </c>
      <c r="T28" s="16">
        <v>0</v>
      </c>
      <c r="U28" s="17">
        <f t="shared" ref="U28" si="4">SUM(U15:U27)</f>
        <v>460588</v>
      </c>
      <c r="V28" s="16">
        <v>0</v>
      </c>
      <c r="W28" s="16">
        <v>0</v>
      </c>
      <c r="X28" s="17">
        <f t="shared" ref="X28" si="5">SUM(X15:X27)</f>
        <v>600000</v>
      </c>
      <c r="Y28" s="16"/>
      <c r="Z28" s="16"/>
      <c r="AA28" s="17">
        <f t="shared" ref="AA28" si="6">SUM(AA15:AA27)</f>
        <v>240000</v>
      </c>
      <c r="AB28" s="16">
        <v>0</v>
      </c>
      <c r="AC28" s="16">
        <v>0</v>
      </c>
      <c r="AD28" s="17">
        <f t="shared" ref="AD28" si="7">SUM(AD15:AD27)</f>
        <v>2800000</v>
      </c>
      <c r="AE28" s="16">
        <v>0</v>
      </c>
      <c r="AF28" s="16">
        <v>0</v>
      </c>
      <c r="AG28" s="38"/>
      <c r="AH28" s="38"/>
      <c r="AI28" s="38"/>
    </row>
  </sheetData>
  <mergeCells count="27">
    <mergeCell ref="I13:I14"/>
    <mergeCell ref="L13:L14"/>
    <mergeCell ref="I11:AF11"/>
    <mergeCell ref="D2:AF2"/>
    <mergeCell ref="D3:AF3"/>
    <mergeCell ref="D4:AF4"/>
    <mergeCell ref="E5:AF5"/>
    <mergeCell ref="O13:O14"/>
    <mergeCell ref="U12:W12"/>
    <mergeCell ref="U13:U14"/>
    <mergeCell ref="D8:AF8"/>
    <mergeCell ref="I12:K12"/>
    <mergeCell ref="L12:N12"/>
    <mergeCell ref="AD12:AF12"/>
    <mergeCell ref="O12:Q12"/>
    <mergeCell ref="R13:R14"/>
    <mergeCell ref="R12:T12"/>
    <mergeCell ref="AD13:AD14"/>
    <mergeCell ref="D28:E28"/>
    <mergeCell ref="D11:D14"/>
    <mergeCell ref="E11:E14"/>
    <mergeCell ref="F13:F14"/>
    <mergeCell ref="F11:H12"/>
    <mergeCell ref="X12:Z12"/>
    <mergeCell ref="X13:X14"/>
    <mergeCell ref="AA12:AC12"/>
    <mergeCell ref="AA13:AA14"/>
  </mergeCells>
  <pageMargins left="0.27559055118110237" right="0.15748031496062992" top="0.51181102362204722" bottom="0.19685039370078741" header="0.19685039370078741" footer="0.1574803149606299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№ 10</vt:lpstr>
      <vt:lpstr>'Приложение  №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2025-04-22T02:20:15Z</cp:lastPrinted>
  <dcterms:created xsi:type="dcterms:W3CDTF">2013-11-08T03:03:05Z</dcterms:created>
  <dcterms:modified xsi:type="dcterms:W3CDTF">2025-04-23T10:28:38Z</dcterms:modified>
</cp:coreProperties>
</file>