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3" i="2" l="1"/>
  <c r="N22" i="2" s="1"/>
  <c r="N17" i="2" s="1"/>
  <c r="M23" i="2"/>
  <c r="M22" i="2" s="1"/>
  <c r="M17" i="2" s="1"/>
  <c r="N20" i="2" l="1"/>
  <c r="M20" i="2"/>
  <c r="N19" i="2" l="1"/>
  <c r="M19" i="2"/>
  <c r="M26" i="2" l="1"/>
  <c r="N26" i="2" l="1"/>
  <c r="N25" i="2" s="1"/>
  <c r="N18" i="2" s="1"/>
  <c r="N16" i="2" l="1"/>
  <c r="N28" i="2" s="1"/>
  <c r="Q26" i="2"/>
  <c r="Q25" i="2" s="1"/>
  <c r="Q18" i="2" s="1"/>
  <c r="Q16" i="2" s="1"/>
  <c r="O26" i="2"/>
  <c r="O25" i="2" s="1"/>
  <c r="O18" i="2" s="1"/>
  <c r="O16" i="2" s="1"/>
  <c r="M25" i="2"/>
  <c r="M18" i="2" s="1"/>
  <c r="O15" i="2" l="1"/>
  <c r="O28" i="2"/>
  <c r="Q15" i="2"/>
  <c r="Q28" i="2"/>
  <c r="N15" i="2"/>
  <c r="M16" i="2"/>
  <c r="M28" i="2" s="1"/>
  <c r="R25" i="2"/>
  <c r="R18" i="2" s="1"/>
  <c r="R16" i="2" s="1"/>
  <c r="P25" i="2"/>
  <c r="P18" i="2" s="1"/>
  <c r="P16" i="2" s="1"/>
  <c r="P15" i="2" l="1"/>
  <c r="P28" i="2"/>
  <c r="R15" i="2"/>
  <c r="R28" i="2"/>
  <c r="P17" i="2"/>
  <c r="M15" i="2" l="1"/>
</calcChain>
</file>

<file path=xl/sharedStrings.xml><?xml version="1.0" encoding="utf-8"?>
<sst xmlns="http://schemas.openxmlformats.org/spreadsheetml/2006/main" count="43" uniqueCount="37">
  <si>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</si>
  <si>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</si>
  <si>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</si>
  <si>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</si>
  <si>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</si>
  <si>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</si>
  <si>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</si>
  <si>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</si>
  <si>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</si>
  <si>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</si>
  <si>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</si>
  <si>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</si>
  <si>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</si>
  <si>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</si>
  <si>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</si>
  <si>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</si>
  <si>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</si>
  <si>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</si>
  <si>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</si>
  <si>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</si>
  <si>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</si>
  <si>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</si>
  <si>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</si>
  <si>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</si>
  <si>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2026 год</t>
  </si>
  <si>
    <t>Приложение № 7</t>
  </si>
  <si>
    <t>Жилищное хозяйство</t>
  </si>
  <si>
    <t>Жилищно-коммунальное хозяйство</t>
  </si>
  <si>
    <t>Физическая культура и спорт</t>
  </si>
  <si>
    <t>"О бюджете Усть-Ишимского муниципального района Омской области на 2025 год</t>
  </si>
  <si>
    <t>и на плановый период 2026 и 2027 годов"</t>
  </si>
  <si>
    <t>Усть-Ишимского муниципального района Омской области на 2025 год и на плановый период 2026 и 2027 годов</t>
  </si>
  <si>
    <t>2027 год</t>
  </si>
  <si>
    <t>Софинансирование мероприятий по переселению граждан из аварийного жилищного фонда</t>
  </si>
  <si>
    <t>Коммунальное хозяйство</t>
  </si>
  <si>
    <t>Иные межбюджетные трансферты бюджетам муниципальных образований Омской области за счет средств резервного фонда Правительства Омской области</t>
  </si>
  <si>
    <t xml:space="preserve">Разработка проектно-сметной документации на строительство котельных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</si>
</sst>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1" fillId="0" borderId="0" xfId="1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left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0"/>
  <sheetViews>
    <sheetView showGridLines="0" tabSelected="1" topLeftCell="G1" workbookViewId="0">
      <selection activeCell="G5" sqref="G5:R5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2" customFormat="1" ht="18.75" x14ac:dyDescent="0.2">
      <c r="G1" s="83" t="s">
        <v>25</v>
      </c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73"/>
      <c r="T1" s="73"/>
      <c r="U1" s="73"/>
      <c r="V1" s="73"/>
    </row>
    <row r="2" spans="1:28" s="72" customFormat="1" ht="18.75" x14ac:dyDescent="0.2">
      <c r="G2" s="83" t="s">
        <v>21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73"/>
      <c r="T2" s="73"/>
      <c r="U2" s="73"/>
      <c r="V2" s="73"/>
    </row>
    <row r="3" spans="1:28" s="72" customFormat="1" ht="18.75" x14ac:dyDescent="0.2">
      <c r="G3" s="83" t="s">
        <v>29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73"/>
      <c r="T3" s="73"/>
      <c r="U3" s="73"/>
      <c r="V3" s="73"/>
    </row>
    <row r="4" spans="1:28" s="72" customFormat="1" ht="18.75" x14ac:dyDescent="0.2">
      <c r="G4" s="83" t="s">
        <v>30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73"/>
      <c r="T4" s="73"/>
      <c r="U4" s="73"/>
      <c r="V4" s="73"/>
    </row>
    <row r="5" spans="1:28" ht="19.5" customHeight="1" x14ac:dyDescent="0.2"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90" t="s">
        <v>14</v>
      </c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91" t="s">
        <v>13</v>
      </c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91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9" t="s">
        <v>31</v>
      </c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92" t="s">
        <v>10</v>
      </c>
      <c r="H11" s="94" t="s">
        <v>18</v>
      </c>
      <c r="I11" s="96" t="s">
        <v>9</v>
      </c>
      <c r="J11" s="96"/>
      <c r="K11" s="96"/>
      <c r="L11" s="52"/>
      <c r="M11" s="93" t="s">
        <v>8</v>
      </c>
      <c r="N11" s="93"/>
      <c r="O11" s="93"/>
      <c r="P11" s="93"/>
      <c r="Q11" s="93"/>
      <c r="R11" s="93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93"/>
      <c r="H12" s="95"/>
      <c r="I12" s="93" t="s">
        <v>5</v>
      </c>
      <c r="J12" s="93" t="s">
        <v>4</v>
      </c>
      <c r="K12" s="81" t="s">
        <v>3</v>
      </c>
      <c r="L12" s="53"/>
      <c r="M12" s="97" t="s">
        <v>22</v>
      </c>
      <c r="N12" s="98"/>
      <c r="O12" s="97" t="s">
        <v>24</v>
      </c>
      <c r="P12" s="98"/>
      <c r="Q12" s="97" t="s">
        <v>32</v>
      </c>
      <c r="R12" s="98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93"/>
      <c r="H13" s="82"/>
      <c r="I13" s="99"/>
      <c r="J13" s="99"/>
      <c r="K13" s="82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10849380.66</v>
      </c>
      <c r="N15" s="42">
        <f>N16+N17</f>
        <v>10000000</v>
      </c>
      <c r="O15" s="42">
        <f>O16+O17</f>
        <v>130000</v>
      </c>
      <c r="P15" s="42">
        <f t="shared" ref="P15:R15" si="0">P16</f>
        <v>0</v>
      </c>
      <c r="Q15" s="42">
        <f>Q16+Q17</f>
        <v>130000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85">
        <v>502</v>
      </c>
      <c r="C16" s="85"/>
      <c r="D16" s="85"/>
      <c r="E16" s="85"/>
      <c r="F16" s="86"/>
      <c r="G16" s="51"/>
      <c r="H16" s="54" t="s">
        <v>16</v>
      </c>
      <c r="I16" s="50"/>
      <c r="J16" s="50"/>
      <c r="K16" s="50"/>
      <c r="L16" s="40"/>
      <c r="M16" s="42">
        <f>M19+M25</f>
        <v>849380.66</v>
      </c>
      <c r="N16" s="42">
        <f>N19+N25</f>
        <v>0</v>
      </c>
      <c r="O16" s="42">
        <f>O18</f>
        <v>130000</v>
      </c>
      <c r="P16" s="42">
        <f t="shared" ref="P16:R16" si="1">P18</f>
        <v>0</v>
      </c>
      <c r="Q16" s="42">
        <f>Q18</f>
        <v>130000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85">
        <v>400</v>
      </c>
      <c r="C17" s="85"/>
      <c r="D17" s="85"/>
      <c r="E17" s="85"/>
      <c r="F17" s="86"/>
      <c r="G17" s="51"/>
      <c r="H17" s="54" t="s">
        <v>17</v>
      </c>
      <c r="I17" s="50"/>
      <c r="J17" s="50"/>
      <c r="K17" s="50"/>
      <c r="L17" s="40"/>
      <c r="M17" s="42">
        <f>M22</f>
        <v>10000000</v>
      </c>
      <c r="N17" s="42">
        <f>N22</f>
        <v>10000000</v>
      </c>
      <c r="O17" s="42">
        <v>0</v>
      </c>
      <c r="P17" s="42">
        <f>P25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87">
        <v>409</v>
      </c>
      <c r="E18" s="87"/>
      <c r="F18" s="88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M25+M19</f>
        <v>849380.66</v>
      </c>
      <c r="N18" s="42">
        <f>N25+N19</f>
        <v>0</v>
      </c>
      <c r="O18" s="42">
        <f t="shared" ref="O18:R18" si="2">O25</f>
        <v>130000</v>
      </c>
      <c r="P18" s="42">
        <f t="shared" si="2"/>
        <v>0</v>
      </c>
      <c r="Q18" s="42">
        <f t="shared" si="2"/>
        <v>130000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27</v>
      </c>
      <c r="I19" s="38">
        <v>502</v>
      </c>
      <c r="J19" s="39">
        <v>5</v>
      </c>
      <c r="K19" s="39">
        <v>0</v>
      </c>
      <c r="L19" s="31"/>
      <c r="M19" s="42">
        <f>M20</f>
        <v>699380.66</v>
      </c>
      <c r="N19" s="42">
        <f>N20</f>
        <v>0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26</v>
      </c>
      <c r="I20" s="38">
        <v>502</v>
      </c>
      <c r="J20" s="39">
        <v>5</v>
      </c>
      <c r="K20" s="39">
        <v>1</v>
      </c>
      <c r="L20" s="31"/>
      <c r="M20" s="42">
        <f>M21</f>
        <v>699380.66</v>
      </c>
      <c r="N20" s="42">
        <f>N21</f>
        <v>0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56.25" x14ac:dyDescent="0.25">
      <c r="A21" s="5"/>
      <c r="B21" s="66"/>
      <c r="C21" s="67"/>
      <c r="D21" s="68"/>
      <c r="E21" s="68"/>
      <c r="F21" s="69"/>
      <c r="G21" s="70"/>
      <c r="H21" s="37" t="s">
        <v>33</v>
      </c>
      <c r="I21" s="38">
        <v>502</v>
      </c>
      <c r="J21" s="39">
        <v>5</v>
      </c>
      <c r="K21" s="39">
        <v>1</v>
      </c>
      <c r="L21" s="31"/>
      <c r="M21" s="42">
        <v>699380.66</v>
      </c>
      <c r="N21" s="42"/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s="74" customFormat="1" ht="18.75" x14ac:dyDescent="0.25">
      <c r="A22" s="5"/>
      <c r="B22" s="75"/>
      <c r="C22" s="76"/>
      <c r="D22" s="77"/>
      <c r="E22" s="77"/>
      <c r="F22" s="78"/>
      <c r="G22" s="79"/>
      <c r="H22" s="37" t="s">
        <v>34</v>
      </c>
      <c r="I22" s="38">
        <v>502</v>
      </c>
      <c r="J22" s="39">
        <v>5</v>
      </c>
      <c r="K22" s="39">
        <v>2</v>
      </c>
      <c r="L22" s="31"/>
      <c r="M22" s="42">
        <f>M23</f>
        <v>10000000</v>
      </c>
      <c r="N22" s="42">
        <f>N23</f>
        <v>10000000</v>
      </c>
      <c r="O22" s="42">
        <v>0</v>
      </c>
      <c r="P22" s="42">
        <v>0</v>
      </c>
      <c r="Q22" s="42">
        <v>0</v>
      </c>
      <c r="R22" s="42">
        <v>0</v>
      </c>
      <c r="S22" s="7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s="74" customFormat="1" ht="112.5" x14ac:dyDescent="0.25">
      <c r="A23" s="5"/>
      <c r="B23" s="75"/>
      <c r="C23" s="76"/>
      <c r="D23" s="77"/>
      <c r="E23" s="77"/>
      <c r="F23" s="78"/>
      <c r="G23" s="79"/>
      <c r="H23" s="37" t="s">
        <v>35</v>
      </c>
      <c r="I23" s="38">
        <v>502</v>
      </c>
      <c r="J23" s="39">
        <v>5</v>
      </c>
      <c r="K23" s="39">
        <v>2</v>
      </c>
      <c r="L23" s="31"/>
      <c r="M23" s="42">
        <f>M24</f>
        <v>10000000</v>
      </c>
      <c r="N23" s="42">
        <f>N24</f>
        <v>10000000</v>
      </c>
      <c r="O23" s="42">
        <v>0</v>
      </c>
      <c r="P23" s="42">
        <v>0</v>
      </c>
      <c r="Q23" s="42">
        <v>0</v>
      </c>
      <c r="R23" s="42">
        <v>0</v>
      </c>
      <c r="S23" s="7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s="74" customFormat="1" ht="64.5" customHeight="1" x14ac:dyDescent="0.25">
      <c r="A24" s="5"/>
      <c r="B24" s="75"/>
      <c r="C24" s="76"/>
      <c r="D24" s="77"/>
      <c r="E24" s="77"/>
      <c r="F24" s="78"/>
      <c r="G24" s="79"/>
      <c r="H24" s="80" t="s">
        <v>36</v>
      </c>
      <c r="I24" s="38">
        <v>502</v>
      </c>
      <c r="J24" s="39">
        <v>5</v>
      </c>
      <c r="K24" s="39">
        <v>2</v>
      </c>
      <c r="L24" s="31"/>
      <c r="M24" s="42">
        <v>10000000</v>
      </c>
      <c r="N24" s="42">
        <v>10000000</v>
      </c>
      <c r="O24" s="42">
        <v>0</v>
      </c>
      <c r="P24" s="42">
        <v>0</v>
      </c>
      <c r="Q24" s="42">
        <v>0</v>
      </c>
      <c r="R24" s="42">
        <v>0</v>
      </c>
      <c r="S24" s="7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3">
      <c r="A25" s="5"/>
      <c r="B25" s="16"/>
      <c r="C25" s="17"/>
      <c r="D25" s="18"/>
      <c r="E25" s="18"/>
      <c r="F25" s="19"/>
      <c r="G25" s="49" t="s">
        <v>0</v>
      </c>
      <c r="H25" s="71" t="s">
        <v>28</v>
      </c>
      <c r="I25" s="38">
        <v>502</v>
      </c>
      <c r="J25" s="39">
        <v>11</v>
      </c>
      <c r="K25" s="39">
        <v>0</v>
      </c>
      <c r="L25" s="31"/>
      <c r="M25" s="42">
        <f t="shared" ref="M25:O25" si="3">M26</f>
        <v>150000</v>
      </c>
      <c r="N25" s="42">
        <f t="shared" si="3"/>
        <v>0</v>
      </c>
      <c r="O25" s="42">
        <f t="shared" si="3"/>
        <v>130000</v>
      </c>
      <c r="P25" s="42">
        <f t="shared" ref="P25:R25" si="4">P26</f>
        <v>0</v>
      </c>
      <c r="Q25" s="42">
        <f>Q26</f>
        <v>130000</v>
      </c>
      <c r="R25" s="42">
        <f t="shared" si="4"/>
        <v>0</v>
      </c>
      <c r="S25" s="29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18.75" x14ac:dyDescent="0.25">
      <c r="A26" s="5"/>
      <c r="B26" s="44"/>
      <c r="C26" s="45"/>
      <c r="D26" s="47"/>
      <c r="E26" s="47"/>
      <c r="F26" s="48"/>
      <c r="G26" s="49"/>
      <c r="H26" s="37" t="s">
        <v>19</v>
      </c>
      <c r="I26" s="38">
        <v>502</v>
      </c>
      <c r="J26" s="39">
        <v>11</v>
      </c>
      <c r="K26" s="39">
        <v>2</v>
      </c>
      <c r="L26" s="31"/>
      <c r="M26" s="42">
        <f>M27</f>
        <v>150000</v>
      </c>
      <c r="N26" s="42">
        <f>N27</f>
        <v>0</v>
      </c>
      <c r="O26" s="42">
        <f>O27</f>
        <v>130000</v>
      </c>
      <c r="P26" s="43">
        <v>0</v>
      </c>
      <c r="Q26" s="42">
        <f>Q27</f>
        <v>130000</v>
      </c>
      <c r="R26" s="43">
        <v>0</v>
      </c>
      <c r="S26" s="46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ht="75" x14ac:dyDescent="0.25">
      <c r="A27" s="5"/>
      <c r="B27" s="60"/>
      <c r="C27" s="61"/>
      <c r="D27" s="62"/>
      <c r="E27" s="62"/>
      <c r="F27" s="63"/>
      <c r="G27" s="64"/>
      <c r="H27" s="37" t="s">
        <v>23</v>
      </c>
      <c r="I27" s="38">
        <v>502</v>
      </c>
      <c r="J27" s="39">
        <v>11</v>
      </c>
      <c r="K27" s="39">
        <v>2</v>
      </c>
      <c r="L27" s="31"/>
      <c r="M27" s="42">
        <v>150000</v>
      </c>
      <c r="N27" s="42">
        <v>0</v>
      </c>
      <c r="O27" s="42">
        <v>130000</v>
      </c>
      <c r="P27" s="43">
        <v>0</v>
      </c>
      <c r="Q27" s="42">
        <v>130000</v>
      </c>
      <c r="R27" s="43">
        <v>0</v>
      </c>
      <c r="S27" s="64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25">
      <c r="A28" s="5"/>
      <c r="B28" s="32"/>
      <c r="C28" s="33"/>
      <c r="D28" s="35"/>
      <c r="E28" s="35"/>
      <c r="F28" s="36"/>
      <c r="G28" s="49"/>
      <c r="H28" s="37" t="s">
        <v>20</v>
      </c>
      <c r="I28" s="38"/>
      <c r="J28" s="39"/>
      <c r="K28" s="39"/>
      <c r="L28" s="31"/>
      <c r="M28" s="42">
        <f>M16+M17</f>
        <v>10849380.66</v>
      </c>
      <c r="N28" s="42">
        <f>N16+N17</f>
        <v>10000000</v>
      </c>
      <c r="O28" s="42">
        <f t="shared" ref="O28:R28" si="5">O16+O17</f>
        <v>130000</v>
      </c>
      <c r="P28" s="42">
        <f t="shared" si="5"/>
        <v>0</v>
      </c>
      <c r="Q28" s="42">
        <f t="shared" si="5"/>
        <v>130000</v>
      </c>
      <c r="R28" s="42">
        <f t="shared" si="5"/>
        <v>0</v>
      </c>
      <c r="S28" s="34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ht="18.75" x14ac:dyDescent="0.3">
      <c r="G29" s="41"/>
      <c r="H29" s="2"/>
      <c r="I29" s="2"/>
      <c r="J29" s="2"/>
      <c r="K29" s="2"/>
      <c r="L29" s="4"/>
      <c r="M29" s="2"/>
      <c r="N29" s="2"/>
      <c r="O29" s="3"/>
      <c r="P29" s="3"/>
      <c r="Q29" s="4"/>
      <c r="R29" s="4"/>
    </row>
    <row r="30" spans="1:28" ht="15.75" x14ac:dyDescent="0.25">
      <c r="G30" s="2"/>
    </row>
  </sheetData>
  <mergeCells count="22"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5:R5"/>
    <mergeCell ref="G4:R4"/>
    <mergeCell ref="G3:R3"/>
    <mergeCell ref="G2:R2"/>
    <mergeCell ref="G1:R1"/>
  </mergeCells>
  <printOptions horizontalCentered="1"/>
  <pageMargins left="0" right="0" top="0.28000000000000003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2025-05-20T10:45:37Z</cp:lastPrinted>
  <dcterms:created xsi:type="dcterms:W3CDTF">2016-11-07T08:20:22Z</dcterms:created>
  <dcterms:modified xsi:type="dcterms:W3CDTF">2025-05-26T02:57:47Z</dcterms:modified>
</cp:coreProperties>
</file>