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№9" sheetId="2" r:id="rId1"/>
  </sheets>
  <definedNames>
    <definedName name="_xlnm.Print_Area" localSheetId="0">'Приложение №9'!$A$1:$AG$28</definedName>
  </definedNames>
  <calcPr calcId="145621"/>
</workbook>
</file>

<file path=xl/calcChain.xml><?xml version="1.0" encoding="utf-8"?>
<calcChain xmlns="http://schemas.openxmlformats.org/spreadsheetml/2006/main">
  <c r="F27" i="2" l="1"/>
  <c r="F26" i="2"/>
  <c r="F25" i="2"/>
  <c r="F24" i="2"/>
  <c r="F23" i="2"/>
  <c r="F22" i="2"/>
  <c r="F21" i="2"/>
  <c r="F20" i="2"/>
  <c r="F19" i="2"/>
  <c r="F18" i="2"/>
  <c r="F17" i="2"/>
  <c r="F16" i="2"/>
  <c r="F15" i="2"/>
  <c r="Y28" i="2" l="1"/>
  <c r="AB28" i="2"/>
  <c r="V28" i="2" l="1"/>
  <c r="J28" i="2" l="1"/>
  <c r="AE28" i="2"/>
  <c r="S28" i="2" l="1"/>
  <c r="P28" i="2" l="1"/>
  <c r="M28" i="2" l="1"/>
  <c r="F28" i="2" s="1"/>
  <c r="G28" i="2"/>
</calcChain>
</file>

<file path=xl/sharedStrings.xml><?xml version="1.0" encoding="utf-8"?>
<sst xmlns="http://schemas.openxmlformats.org/spreadsheetml/2006/main" count="59" uniqueCount="40">
  <si>
    <t>Итого</t>
  </si>
  <si>
    <t>Ярковское сельское поселение</t>
  </si>
  <si>
    <t>Утускунское сельское поселение</t>
  </si>
  <si>
    <t>Слободчиковское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</si>
  <si>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</si>
  <si>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</si>
  <si>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</si>
  <si>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</si>
  <si>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</si>
  <si>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</si>
  <si>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</si>
  <si>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Сумма, рублей</t>
  </si>
  <si>
    <t>Наименование поселения</t>
  </si>
  <si>
    <t>№ п/п</t>
  </si>
  <si>
    <t>к решению Совета Усть-Ишимского муниципального района Омской области</t>
  </si>
  <si>
    <t>2023 год</t>
  </si>
  <si>
    <t>Большебичинское сельское поселение</t>
  </si>
  <si>
    <t>Пановское сельское поселение</t>
  </si>
  <si>
    <t>в том числе</t>
  </si>
  <si>
    <t>Усть-Ишимское сельское поселение</t>
  </si>
  <si>
    <t>РАСПРЕДЕЛЕНИЕ 
иных межбюджетных трансфертов бюджетам поселений   на 2023 год и на плановый период 2024 и 2025 годов</t>
  </si>
  <si>
    <t>и на плановый период 2024 и 2025 годов"</t>
  </si>
  <si>
    <t>Приложение № 8</t>
  </si>
  <si>
    <t>"О  бюджете Усть-Ишимского муниципального района  Омской области на 2023 год</t>
  </si>
  <si>
    <t>Иные межбюдетные трансферты бюджетам сельских поселений на выплату пенсии за выслугу лет муниципальным служащим</t>
  </si>
  <si>
    <t>Иные межбюджетные трансферты на содержание дорог, относящихся к собственности муниципального района в соответствии с   заключенными соглашениями</t>
  </si>
  <si>
    <t xml:space="preserve">Иные межбюджетные трансферты бюджетам поселений 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 </t>
  </si>
  <si>
    <t>Иные межбюджетные трансферты на  улучшение водоснабжения населенных пунктов в Усть-Ишимском муниципальном районе Омской области  в соответствии с   заключенными соглашениями</t>
  </si>
  <si>
    <t>2024 год</t>
  </si>
  <si>
    <t>2025 год</t>
  </si>
  <si>
    <t>Иные межбюджетные трансферты на  составлекние проектно-сметной документации на строительство дорог</t>
  </si>
  <si>
    <t>Иные межбюджетные трансферты на обеспечение расходов по оплате труда работников бюджетной сферы бюджетам сельских поселений Усть-Ишимского муниципального района Омской области и правил их предоставления</t>
  </si>
  <si>
    <t>2024           год</t>
  </si>
  <si>
    <t>2025             год</t>
  </si>
  <si>
    <t>2024         год</t>
  </si>
  <si>
    <t>2025        год</t>
  </si>
  <si>
    <t>2024        год</t>
  </si>
  <si>
    <t>2025         год</t>
  </si>
  <si>
    <t>Иные межбюджетные трансферты на ремонт дорог местного значения</t>
  </si>
  <si>
    <t>Иные межбюджетные трансферты бюджетам муниципальных образований Усть-Ишимского муниципального района Омской области за счет средств резервного фонда Администрации Усть-Ишимского муниципального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</si>
</sst>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/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4" fillId="0" borderId="1" xfId="0" applyNumberFormat="1" applyFont="1" applyBorder="1" applyAlignment="1">
      <alignment horizontal="right" wrapText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" xfId="0" applyNumberFormat="1" applyFont="1" applyBorder="1" applyAlignment="1">
      <alignment horizontal="center" wrapText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Font="1" applyAlignment="1" applyProtection="1">
      <alignment horizontal="right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right" wrapText="1"/>
    </xf>
    <xf numFmtId="4" fontId="2" fillId="0" borderId="10" xfId="1" applyNumberFormat="1" applyFont="1" applyFill="1" applyBorder="1" applyAlignment="1" applyProtection="1">
      <alignment horizontal="left" vertical="center" wrapText="1"/>
      <protection hidden="1"/>
    </xf>
    <xf numFmtId="4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" fontId="4" fillId="0" borderId="1" xfId="0" applyNumberFormat="1" applyFont="1" applyBorder="1" applyAlignment="1">
      <alignment horizontal="left" wrapText="1"/>
    </xf>
    <xf numFmtId="4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2" fillId="0" borderId="9" xfId="1" applyFont="1" applyFill="1" applyBorder="1" applyAlignment="1" applyProtection="1">
      <alignment horizontal="center"/>
      <protection hidden="1"/>
    </xf>
    <xf numFmtId="0" fontId="2" fillId="0" borderId="3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8"/>
  <sheetViews>
    <sheetView showGridLines="0" tabSelected="1" view="pageBreakPreview" topLeftCell="A2" zoomScale="67" zoomScaleNormal="100" zoomScaleSheetLayoutView="67" workbookViewId="0">
      <selection activeCell="D2" sqref="D2:AG7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7" style="1" customWidth="1"/>
    <col min="5" max="5" width="37.140625" style="1" customWidth="1"/>
    <col min="6" max="6" width="16.5703125" style="1" customWidth="1"/>
    <col min="7" max="7" width="10.85546875" style="1" hidden="1" customWidth="1"/>
    <col min="8" max="8" width="7.28515625" style="1" customWidth="1"/>
    <col min="9" max="9" width="6.85546875" style="1" customWidth="1"/>
    <col min="10" max="10" width="15.28515625" style="1" customWidth="1"/>
    <col min="11" max="11" width="7.140625" style="1" customWidth="1"/>
    <col min="12" max="12" width="7" style="1" customWidth="1"/>
    <col min="13" max="13" width="14" style="1" customWidth="1"/>
    <col min="14" max="14" width="7" style="1" customWidth="1"/>
    <col min="15" max="15" width="6.85546875" style="1" customWidth="1"/>
    <col min="16" max="16" width="12.85546875" style="1" customWidth="1"/>
    <col min="17" max="17" width="7.5703125" style="1" customWidth="1"/>
    <col min="18" max="18" width="7.42578125" style="1" customWidth="1"/>
    <col min="19" max="19" width="13.42578125" style="1" customWidth="1"/>
    <col min="20" max="20" width="7.7109375" style="1" customWidth="1"/>
    <col min="21" max="21" width="8" style="1" customWidth="1"/>
    <col min="22" max="22" width="12.7109375" style="1" customWidth="1"/>
    <col min="23" max="23" width="9" style="1" customWidth="1"/>
    <col min="24" max="24" width="9.42578125" style="1" customWidth="1"/>
    <col min="25" max="25" width="13.42578125" style="1" customWidth="1"/>
    <col min="26" max="26" width="9.42578125" style="1" customWidth="1"/>
    <col min="27" max="27" width="6.7109375" style="1" customWidth="1"/>
    <col min="28" max="28" width="14.140625" style="1" customWidth="1"/>
    <col min="29" max="29" width="10" style="1" customWidth="1"/>
    <col min="30" max="30" width="9.42578125" style="1" customWidth="1"/>
    <col min="31" max="31" width="15" style="1" customWidth="1"/>
    <col min="32" max="32" width="8.28515625" style="1" customWidth="1"/>
    <col min="33" max="33" width="9.42578125" style="1" customWidth="1"/>
    <col min="34" max="270" width="9.140625" style="1" customWidth="1"/>
    <col min="271" max="16384" width="9.140625" style="1"/>
  </cols>
  <sheetData>
    <row r="1" spans="1:33" ht="3" hidden="1" customHeight="1" x14ac:dyDescent="0.3">
      <c r="A1" s="6"/>
      <c r="B1" s="6"/>
      <c r="C1" s="6"/>
      <c r="D1" s="6"/>
      <c r="E1" s="6"/>
      <c r="F1" s="19"/>
      <c r="G1" s="19"/>
      <c r="H1" s="20"/>
      <c r="I1" s="20"/>
      <c r="J1" s="19"/>
      <c r="K1" s="20"/>
      <c r="L1" s="20"/>
      <c r="M1" s="19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</row>
    <row r="2" spans="1:33" ht="15" customHeight="1" x14ac:dyDescent="0.3">
      <c r="A2" s="6"/>
      <c r="B2" s="15"/>
      <c r="C2" s="15"/>
      <c r="D2" s="43" t="s">
        <v>22</v>
      </c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</row>
    <row r="3" spans="1:33" ht="18.75" customHeight="1" x14ac:dyDescent="0.3">
      <c r="A3" s="6"/>
      <c r="B3" s="15"/>
      <c r="C3" s="15"/>
      <c r="D3" s="44" t="s">
        <v>14</v>
      </c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</row>
    <row r="4" spans="1:33" ht="18.75" customHeight="1" x14ac:dyDescent="0.3">
      <c r="A4" s="6"/>
      <c r="B4" s="15"/>
      <c r="C4" s="15"/>
      <c r="D4" s="43" t="s">
        <v>23</v>
      </c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</row>
    <row r="5" spans="1:33" ht="18.75" customHeight="1" x14ac:dyDescent="0.3">
      <c r="A5" s="6"/>
      <c r="B5" s="15"/>
      <c r="C5" s="15"/>
      <c r="D5" s="27"/>
      <c r="E5" s="43" t="s">
        <v>21</v>
      </c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</row>
    <row r="6" spans="1:33" ht="2.25" hidden="1" customHeight="1" x14ac:dyDescent="0.3">
      <c r="A6" s="6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</row>
    <row r="7" spans="1:33" ht="18.75" hidden="1" customHeight="1" x14ac:dyDescent="0.3">
      <c r="A7" s="6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</row>
    <row r="8" spans="1:33" ht="69" customHeight="1" x14ac:dyDescent="0.3">
      <c r="A8" s="13"/>
      <c r="B8" s="11"/>
      <c r="C8" s="11"/>
      <c r="D8" s="45" t="s">
        <v>20</v>
      </c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</row>
    <row r="9" spans="1:33" ht="11.25" hidden="1" customHeight="1" x14ac:dyDescent="0.3">
      <c r="A9" s="6"/>
      <c r="B9" s="6"/>
      <c r="C9" s="6"/>
      <c r="D9" s="6"/>
      <c r="E9" s="6"/>
      <c r="F9" s="19"/>
      <c r="G9" s="19"/>
      <c r="H9" s="20"/>
      <c r="I9" s="20"/>
      <c r="J9" s="19"/>
      <c r="K9" s="20"/>
      <c r="L9" s="20"/>
      <c r="M9" s="19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</row>
    <row r="10" spans="1:33" ht="0.75" hidden="1" customHeight="1" x14ac:dyDescent="0.3">
      <c r="A10" s="19"/>
      <c r="B10" s="19"/>
      <c r="C10" s="19"/>
      <c r="D10" s="19"/>
      <c r="E10" s="19"/>
      <c r="F10" s="19"/>
      <c r="G10" s="19"/>
      <c r="H10" s="20"/>
      <c r="I10" s="20"/>
      <c r="J10" s="19"/>
      <c r="K10" s="20"/>
      <c r="L10" s="20"/>
      <c r="M10" s="19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</row>
    <row r="11" spans="1:33" ht="16.5" customHeight="1" x14ac:dyDescent="0.3">
      <c r="A11" s="19"/>
      <c r="B11" s="19"/>
      <c r="C11" s="19"/>
      <c r="D11" s="54" t="s">
        <v>13</v>
      </c>
      <c r="E11" s="54" t="s">
        <v>12</v>
      </c>
      <c r="F11" s="55" t="s">
        <v>11</v>
      </c>
      <c r="G11" s="56"/>
      <c r="H11" s="57"/>
      <c r="I11" s="58"/>
      <c r="J11" s="41" t="s">
        <v>18</v>
      </c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</row>
    <row r="12" spans="1:33" ht="267.75" customHeight="1" x14ac:dyDescent="0.3">
      <c r="A12" s="6"/>
      <c r="B12" s="8"/>
      <c r="C12" s="12"/>
      <c r="D12" s="54"/>
      <c r="E12" s="54"/>
      <c r="F12" s="59"/>
      <c r="G12" s="60"/>
      <c r="H12" s="61"/>
      <c r="I12" s="62"/>
      <c r="J12" s="46" t="s">
        <v>26</v>
      </c>
      <c r="K12" s="47"/>
      <c r="L12" s="48"/>
      <c r="M12" s="49" t="s">
        <v>24</v>
      </c>
      <c r="N12" s="47"/>
      <c r="O12" s="48"/>
      <c r="P12" s="49" t="s">
        <v>25</v>
      </c>
      <c r="Q12" s="50"/>
      <c r="R12" s="51"/>
      <c r="S12" s="49" t="s">
        <v>30</v>
      </c>
      <c r="T12" s="50"/>
      <c r="U12" s="51"/>
      <c r="V12" s="49" t="s">
        <v>27</v>
      </c>
      <c r="W12" s="50"/>
      <c r="X12" s="51"/>
      <c r="Y12" s="49" t="s">
        <v>38</v>
      </c>
      <c r="Z12" s="50"/>
      <c r="AA12" s="51"/>
      <c r="AB12" s="49" t="s">
        <v>39</v>
      </c>
      <c r="AC12" s="50"/>
      <c r="AD12" s="51"/>
      <c r="AE12" s="49" t="s">
        <v>31</v>
      </c>
      <c r="AF12" s="50"/>
      <c r="AG12" s="51"/>
    </row>
    <row r="13" spans="1:33" ht="39.75" customHeight="1" x14ac:dyDescent="0.3">
      <c r="A13" s="6"/>
      <c r="B13" s="7"/>
      <c r="C13" s="11"/>
      <c r="D13" s="54"/>
      <c r="E13" s="54"/>
      <c r="F13" s="39" t="s">
        <v>15</v>
      </c>
      <c r="G13" s="39" t="s">
        <v>15</v>
      </c>
      <c r="H13" s="28" t="s">
        <v>28</v>
      </c>
      <c r="I13" s="28" t="s">
        <v>29</v>
      </c>
      <c r="J13" s="39" t="s">
        <v>15</v>
      </c>
      <c r="K13" s="28" t="s">
        <v>28</v>
      </c>
      <c r="L13" s="28" t="s">
        <v>29</v>
      </c>
      <c r="M13" s="39" t="s">
        <v>15</v>
      </c>
      <c r="N13" s="28" t="s">
        <v>28</v>
      </c>
      <c r="O13" s="28" t="s">
        <v>29</v>
      </c>
      <c r="P13" s="39" t="s">
        <v>15</v>
      </c>
      <c r="Q13" s="28" t="s">
        <v>28</v>
      </c>
      <c r="R13" s="28" t="s">
        <v>29</v>
      </c>
      <c r="S13" s="39" t="s">
        <v>15</v>
      </c>
      <c r="T13" s="37" t="s">
        <v>32</v>
      </c>
      <c r="U13" s="37" t="s">
        <v>33</v>
      </c>
      <c r="V13" s="39" t="s">
        <v>15</v>
      </c>
      <c r="W13" s="35" t="s">
        <v>34</v>
      </c>
      <c r="X13" s="35" t="s">
        <v>35</v>
      </c>
      <c r="Y13" s="39" t="s">
        <v>15</v>
      </c>
      <c r="Z13" s="37" t="s">
        <v>34</v>
      </c>
      <c r="AA13" s="37" t="s">
        <v>35</v>
      </c>
      <c r="AB13" s="39" t="s">
        <v>15</v>
      </c>
      <c r="AC13" s="37" t="s">
        <v>34</v>
      </c>
      <c r="AD13" s="37" t="s">
        <v>35</v>
      </c>
      <c r="AE13" s="39" t="s">
        <v>15</v>
      </c>
      <c r="AF13" s="28" t="s">
        <v>36</v>
      </c>
      <c r="AG13" s="28" t="s">
        <v>37</v>
      </c>
    </row>
    <row r="14" spans="1:33" ht="0.75" hidden="1" customHeight="1" x14ac:dyDescent="0.3">
      <c r="A14" s="6"/>
      <c r="B14" s="7"/>
      <c r="C14" s="11"/>
      <c r="D14" s="54"/>
      <c r="E14" s="54"/>
      <c r="F14" s="40"/>
      <c r="G14" s="40"/>
      <c r="H14" s="29"/>
      <c r="I14" s="29"/>
      <c r="J14" s="40"/>
      <c r="K14" s="29"/>
      <c r="L14" s="29"/>
      <c r="M14" s="40"/>
      <c r="N14" s="29"/>
      <c r="O14" s="29"/>
      <c r="P14" s="40"/>
      <c r="Q14" s="29"/>
      <c r="R14" s="29"/>
      <c r="S14" s="40"/>
      <c r="T14" s="29"/>
      <c r="U14" s="29"/>
      <c r="V14" s="40"/>
      <c r="W14" s="36"/>
      <c r="X14" s="36"/>
      <c r="Y14" s="40"/>
      <c r="Z14" s="38"/>
      <c r="AA14" s="38"/>
      <c r="AB14" s="40"/>
      <c r="AC14" s="38"/>
      <c r="AD14" s="38"/>
      <c r="AE14" s="40"/>
      <c r="AF14" s="29"/>
      <c r="AG14" s="29"/>
    </row>
    <row r="15" spans="1:33" ht="34.5" customHeight="1" x14ac:dyDescent="0.3">
      <c r="A15" s="6"/>
      <c r="B15" s="10"/>
      <c r="C15" s="9"/>
      <c r="D15" s="21">
        <v>1</v>
      </c>
      <c r="E15" s="26" t="s">
        <v>16</v>
      </c>
      <c r="F15" s="31">
        <f>J15+M15+P15+S15+V15+Y15+AB15+AE15</f>
        <v>158405.4</v>
      </c>
      <c r="G15" s="17">
        <v>0</v>
      </c>
      <c r="H15" s="30"/>
      <c r="I15" s="30"/>
      <c r="J15" s="22"/>
      <c r="K15" s="22"/>
      <c r="L15" s="22"/>
      <c r="M15" s="23"/>
      <c r="N15" s="22"/>
      <c r="O15" s="22"/>
      <c r="P15" s="31">
        <v>68649.5</v>
      </c>
      <c r="Q15" s="22"/>
      <c r="R15" s="22"/>
      <c r="S15" s="31"/>
      <c r="T15" s="22"/>
      <c r="U15" s="22"/>
      <c r="V15" s="31"/>
      <c r="W15" s="22"/>
      <c r="X15" s="22"/>
      <c r="Y15" s="22"/>
      <c r="Z15" s="22"/>
      <c r="AA15" s="22"/>
      <c r="AB15" s="22">
        <v>10000</v>
      </c>
      <c r="AC15" s="22"/>
      <c r="AD15" s="22"/>
      <c r="AE15" s="31">
        <v>79755.899999999994</v>
      </c>
      <c r="AF15" s="22"/>
      <c r="AG15" s="22"/>
    </row>
    <row r="16" spans="1:33" ht="37.5" customHeight="1" x14ac:dyDescent="0.3">
      <c r="A16" s="6"/>
      <c r="B16" s="10"/>
      <c r="C16" s="9"/>
      <c r="D16" s="3">
        <v>2</v>
      </c>
      <c r="E16" s="16" t="s">
        <v>10</v>
      </c>
      <c r="F16" s="31">
        <f t="shared" ref="F16:F27" si="0">J16+M16+P16+S16+V16+Y16+AB16+AE16</f>
        <v>983511.02</v>
      </c>
      <c r="G16" s="17">
        <v>0</v>
      </c>
      <c r="H16" s="17"/>
      <c r="I16" s="17"/>
      <c r="J16" s="33">
        <v>869017.48</v>
      </c>
      <c r="K16" s="24"/>
      <c r="L16" s="24"/>
      <c r="M16" s="32">
        <v>45404.04</v>
      </c>
      <c r="N16" s="23"/>
      <c r="O16" s="23"/>
      <c r="P16" s="33"/>
      <c r="Q16" s="24"/>
      <c r="R16" s="24"/>
      <c r="S16" s="33"/>
      <c r="T16" s="24"/>
      <c r="U16" s="24"/>
      <c r="V16" s="33"/>
      <c r="W16" s="24"/>
      <c r="X16" s="24"/>
      <c r="Y16" s="24"/>
      <c r="Z16" s="24"/>
      <c r="AA16" s="24"/>
      <c r="AB16" s="24">
        <v>5000</v>
      </c>
      <c r="AC16" s="24"/>
      <c r="AD16" s="24"/>
      <c r="AE16" s="33">
        <v>64089.5</v>
      </c>
      <c r="AF16" s="24"/>
      <c r="AG16" s="24"/>
    </row>
    <row r="17" spans="1:33" ht="41.25" customHeight="1" x14ac:dyDescent="0.3">
      <c r="A17" s="6"/>
      <c r="B17" s="5">
        <v>10100</v>
      </c>
      <c r="C17" s="4">
        <v>32502</v>
      </c>
      <c r="D17" s="3">
        <v>3</v>
      </c>
      <c r="E17" s="2" t="s">
        <v>9</v>
      </c>
      <c r="F17" s="31">
        <f t="shared" si="0"/>
        <v>1012094.18</v>
      </c>
      <c r="G17" s="17">
        <v>0</v>
      </c>
      <c r="H17" s="17"/>
      <c r="I17" s="17"/>
      <c r="J17" s="33">
        <v>953927.43</v>
      </c>
      <c r="K17" s="24"/>
      <c r="L17" s="24"/>
      <c r="M17" s="32">
        <v>0</v>
      </c>
      <c r="N17" s="23"/>
      <c r="O17" s="23"/>
      <c r="P17" s="33">
        <v>17561.5</v>
      </c>
      <c r="Q17" s="24"/>
      <c r="R17" s="24"/>
      <c r="S17" s="33"/>
      <c r="T17" s="24"/>
      <c r="U17" s="24"/>
      <c r="V17" s="33"/>
      <c r="W17" s="24"/>
      <c r="X17" s="24"/>
      <c r="Y17" s="24"/>
      <c r="Z17" s="24"/>
      <c r="AA17" s="24"/>
      <c r="AB17" s="24">
        <v>5000</v>
      </c>
      <c r="AC17" s="24"/>
      <c r="AD17" s="24"/>
      <c r="AE17" s="33">
        <v>35605.25</v>
      </c>
      <c r="AF17" s="24"/>
      <c r="AG17" s="24"/>
    </row>
    <row r="18" spans="1:33" ht="41.25" customHeight="1" x14ac:dyDescent="0.3">
      <c r="A18" s="6"/>
      <c r="B18" s="5">
        <v>10100</v>
      </c>
      <c r="C18" s="4">
        <v>32503</v>
      </c>
      <c r="D18" s="3">
        <v>4</v>
      </c>
      <c r="E18" s="2" t="s">
        <v>8</v>
      </c>
      <c r="F18" s="31">
        <f t="shared" si="0"/>
        <v>741700.44</v>
      </c>
      <c r="G18" s="17">
        <v>0</v>
      </c>
      <c r="H18" s="17"/>
      <c r="I18" s="17"/>
      <c r="J18" s="33">
        <v>529277.68999999994</v>
      </c>
      <c r="K18" s="24"/>
      <c r="L18" s="24"/>
      <c r="M18" s="32">
        <v>136212.12</v>
      </c>
      <c r="N18" s="23"/>
      <c r="O18" s="23"/>
      <c r="P18" s="33">
        <v>0</v>
      </c>
      <c r="Q18" s="24"/>
      <c r="R18" s="24"/>
      <c r="S18" s="33"/>
      <c r="T18" s="24"/>
      <c r="U18" s="24"/>
      <c r="V18" s="33"/>
      <c r="W18" s="24"/>
      <c r="X18" s="24"/>
      <c r="Y18" s="24"/>
      <c r="Z18" s="24"/>
      <c r="AA18" s="24"/>
      <c r="AB18" s="24">
        <v>5000</v>
      </c>
      <c r="AC18" s="24"/>
      <c r="AD18" s="24"/>
      <c r="AE18" s="33">
        <v>71210.63</v>
      </c>
      <c r="AF18" s="24"/>
      <c r="AG18" s="24"/>
    </row>
    <row r="19" spans="1:33" ht="35.25" customHeight="1" x14ac:dyDescent="0.3">
      <c r="A19" s="6"/>
      <c r="B19" s="5">
        <v>10100</v>
      </c>
      <c r="C19" s="4">
        <v>32504</v>
      </c>
      <c r="D19" s="3">
        <v>5</v>
      </c>
      <c r="E19" s="2" t="s">
        <v>7</v>
      </c>
      <c r="F19" s="31">
        <f t="shared" si="0"/>
        <v>1262910.1800000002</v>
      </c>
      <c r="G19" s="17">
        <v>0</v>
      </c>
      <c r="H19" s="17"/>
      <c r="I19" s="17"/>
      <c r="J19" s="33">
        <v>976925.49</v>
      </c>
      <c r="K19" s="24"/>
      <c r="L19" s="24"/>
      <c r="M19" s="32">
        <v>90808.08</v>
      </c>
      <c r="N19" s="23"/>
      <c r="O19" s="23"/>
      <c r="P19" s="33">
        <v>60667</v>
      </c>
      <c r="Q19" s="24"/>
      <c r="R19" s="24"/>
      <c r="S19" s="33"/>
      <c r="T19" s="24"/>
      <c r="U19" s="24"/>
      <c r="V19" s="33">
        <v>62920.11</v>
      </c>
      <c r="W19" s="24"/>
      <c r="X19" s="24"/>
      <c r="Y19" s="24"/>
      <c r="Z19" s="24"/>
      <c r="AA19" s="24"/>
      <c r="AB19" s="24">
        <v>7500</v>
      </c>
      <c r="AC19" s="24"/>
      <c r="AD19" s="24"/>
      <c r="AE19" s="33">
        <v>64089.5</v>
      </c>
      <c r="AF19" s="24"/>
      <c r="AG19" s="24"/>
    </row>
    <row r="20" spans="1:33" ht="34.5" customHeight="1" x14ac:dyDescent="0.3">
      <c r="A20" s="6"/>
      <c r="B20" s="5">
        <v>10100</v>
      </c>
      <c r="C20" s="4">
        <v>32505</v>
      </c>
      <c r="D20" s="3">
        <v>6</v>
      </c>
      <c r="E20" s="2" t="s">
        <v>6</v>
      </c>
      <c r="F20" s="31">
        <f t="shared" si="0"/>
        <v>980381.48</v>
      </c>
      <c r="G20" s="17">
        <v>0</v>
      </c>
      <c r="H20" s="17"/>
      <c r="I20" s="17"/>
      <c r="J20" s="33">
        <v>887302.35</v>
      </c>
      <c r="K20" s="24"/>
      <c r="L20" s="24"/>
      <c r="M20" s="32">
        <v>0</v>
      </c>
      <c r="N20" s="23"/>
      <c r="O20" s="23"/>
      <c r="P20" s="33">
        <v>14368.5</v>
      </c>
      <c r="Q20" s="24"/>
      <c r="R20" s="24"/>
      <c r="S20" s="33"/>
      <c r="T20" s="24"/>
      <c r="U20" s="24"/>
      <c r="V20" s="33"/>
      <c r="W20" s="24"/>
      <c r="X20" s="24"/>
      <c r="Y20" s="24"/>
      <c r="Z20" s="24"/>
      <c r="AA20" s="24"/>
      <c r="AB20" s="24">
        <v>7500</v>
      </c>
      <c r="AC20" s="24"/>
      <c r="AD20" s="24"/>
      <c r="AE20" s="33">
        <v>71210.63</v>
      </c>
      <c r="AF20" s="24"/>
      <c r="AG20" s="24"/>
    </row>
    <row r="21" spans="1:33" ht="38.25" customHeight="1" x14ac:dyDescent="0.3">
      <c r="A21" s="6"/>
      <c r="B21" s="5">
        <v>10100</v>
      </c>
      <c r="C21" s="4">
        <v>32506</v>
      </c>
      <c r="D21" s="3">
        <v>7</v>
      </c>
      <c r="E21" s="2" t="s">
        <v>5</v>
      </c>
      <c r="F21" s="31">
        <f t="shared" si="0"/>
        <v>993429.47000000009</v>
      </c>
      <c r="G21" s="17">
        <v>0</v>
      </c>
      <c r="H21" s="17"/>
      <c r="I21" s="17"/>
      <c r="J21" s="33">
        <v>914541.18</v>
      </c>
      <c r="K21" s="24"/>
      <c r="L21" s="24"/>
      <c r="M21" s="32">
        <v>45404.04</v>
      </c>
      <c r="N21" s="23"/>
      <c r="O21" s="23"/>
      <c r="P21" s="33">
        <v>0</v>
      </c>
      <c r="Q21" s="24"/>
      <c r="R21" s="24"/>
      <c r="S21" s="33"/>
      <c r="T21" s="24"/>
      <c r="U21" s="24"/>
      <c r="V21" s="33"/>
      <c r="W21" s="24"/>
      <c r="X21" s="24"/>
      <c r="Y21" s="24"/>
      <c r="Z21" s="24"/>
      <c r="AA21" s="24"/>
      <c r="AB21" s="24">
        <v>5000</v>
      </c>
      <c r="AC21" s="24"/>
      <c r="AD21" s="24"/>
      <c r="AE21" s="33">
        <v>28484.25</v>
      </c>
      <c r="AF21" s="24"/>
      <c r="AG21" s="24"/>
    </row>
    <row r="22" spans="1:33" ht="32.25" customHeight="1" x14ac:dyDescent="0.3">
      <c r="A22" s="6"/>
      <c r="B22" s="5">
        <v>10100</v>
      </c>
      <c r="C22" s="4">
        <v>32507</v>
      </c>
      <c r="D22" s="3">
        <v>8</v>
      </c>
      <c r="E22" s="2" t="s">
        <v>4</v>
      </c>
      <c r="F22" s="31">
        <f t="shared" si="0"/>
        <v>846005.79</v>
      </c>
      <c r="G22" s="17">
        <v>0</v>
      </c>
      <c r="H22" s="17"/>
      <c r="I22" s="17"/>
      <c r="J22" s="33">
        <v>627776.56000000006</v>
      </c>
      <c r="K22" s="24"/>
      <c r="L22" s="24"/>
      <c r="M22" s="32">
        <v>90808.08</v>
      </c>
      <c r="N22" s="23"/>
      <c r="O22" s="23"/>
      <c r="P22" s="33">
        <v>68649.5</v>
      </c>
      <c r="Q22" s="24"/>
      <c r="R22" s="24"/>
      <c r="S22" s="33"/>
      <c r="T22" s="24"/>
      <c r="U22" s="24"/>
      <c r="V22" s="33"/>
      <c r="W22" s="24"/>
      <c r="X22" s="24"/>
      <c r="Y22" s="24"/>
      <c r="Z22" s="24"/>
      <c r="AA22" s="24"/>
      <c r="AB22" s="24">
        <v>7500</v>
      </c>
      <c r="AC22" s="24"/>
      <c r="AD22" s="24"/>
      <c r="AE22" s="33">
        <v>51271.65</v>
      </c>
      <c r="AF22" s="24"/>
      <c r="AG22" s="24"/>
    </row>
    <row r="23" spans="1:33" ht="36.75" customHeight="1" x14ac:dyDescent="0.3">
      <c r="A23" s="6"/>
      <c r="B23" s="5">
        <v>10100</v>
      </c>
      <c r="C23" s="4">
        <v>32508</v>
      </c>
      <c r="D23" s="3">
        <v>9</v>
      </c>
      <c r="E23" s="18" t="s">
        <v>17</v>
      </c>
      <c r="F23" s="31">
        <f t="shared" si="0"/>
        <v>225644.63</v>
      </c>
      <c r="G23" s="17">
        <v>0</v>
      </c>
      <c r="H23" s="17"/>
      <c r="I23" s="17"/>
      <c r="J23" s="33">
        <v>0</v>
      </c>
      <c r="K23" s="24"/>
      <c r="L23" s="24"/>
      <c r="M23" s="34">
        <v>45404.04</v>
      </c>
      <c r="N23" s="25"/>
      <c r="O23" s="25"/>
      <c r="P23" s="33">
        <v>59070.5</v>
      </c>
      <c r="Q23" s="24"/>
      <c r="R23" s="24"/>
      <c r="S23" s="33"/>
      <c r="T23" s="24"/>
      <c r="U23" s="24"/>
      <c r="V23" s="33"/>
      <c r="W23" s="24"/>
      <c r="X23" s="24"/>
      <c r="Y23" s="24"/>
      <c r="Z23" s="24"/>
      <c r="AA23" s="24"/>
      <c r="AB23" s="24">
        <v>10000</v>
      </c>
      <c r="AC23" s="24"/>
      <c r="AD23" s="24"/>
      <c r="AE23" s="33">
        <v>111170.09</v>
      </c>
      <c r="AF23" s="24"/>
      <c r="AG23" s="24"/>
    </row>
    <row r="24" spans="1:33" ht="36.75" customHeight="1" x14ac:dyDescent="0.3">
      <c r="A24" s="6"/>
      <c r="B24" s="5"/>
      <c r="C24" s="4"/>
      <c r="D24" s="3">
        <v>10</v>
      </c>
      <c r="E24" s="2" t="s">
        <v>3</v>
      </c>
      <c r="F24" s="31">
        <f t="shared" si="0"/>
        <v>1135474.44</v>
      </c>
      <c r="G24" s="17">
        <v>0</v>
      </c>
      <c r="H24" s="17"/>
      <c r="I24" s="17"/>
      <c r="J24" s="33">
        <v>989574.63</v>
      </c>
      <c r="K24" s="24"/>
      <c r="L24" s="24"/>
      <c r="M24" s="32">
        <v>45404.04</v>
      </c>
      <c r="N24" s="23"/>
      <c r="O24" s="23"/>
      <c r="P24" s="33">
        <v>19158</v>
      </c>
      <c r="Q24" s="24"/>
      <c r="R24" s="24"/>
      <c r="S24" s="33"/>
      <c r="T24" s="24"/>
      <c r="U24" s="24"/>
      <c r="V24" s="33"/>
      <c r="W24" s="24"/>
      <c r="X24" s="24"/>
      <c r="Y24" s="24"/>
      <c r="Z24" s="24"/>
      <c r="AA24" s="24"/>
      <c r="AB24" s="24">
        <v>5000</v>
      </c>
      <c r="AC24" s="24"/>
      <c r="AD24" s="24"/>
      <c r="AE24" s="33">
        <v>76337.77</v>
      </c>
      <c r="AF24" s="24"/>
      <c r="AG24" s="24"/>
    </row>
    <row r="25" spans="1:33" ht="37.5" customHeight="1" x14ac:dyDescent="0.3">
      <c r="A25" s="6"/>
      <c r="B25" s="5">
        <v>10100</v>
      </c>
      <c r="C25" s="4">
        <v>32510</v>
      </c>
      <c r="D25" s="3">
        <v>11</v>
      </c>
      <c r="E25" s="2" t="s">
        <v>2</v>
      </c>
      <c r="F25" s="31">
        <f t="shared" si="0"/>
        <v>1499956.69</v>
      </c>
      <c r="G25" s="17">
        <v>0</v>
      </c>
      <c r="H25" s="17"/>
      <c r="I25" s="17"/>
      <c r="J25" s="33">
        <v>651636.13</v>
      </c>
      <c r="K25" s="24"/>
      <c r="L25" s="24"/>
      <c r="M25" s="32">
        <v>45404.04</v>
      </c>
      <c r="N25" s="23"/>
      <c r="O25" s="23"/>
      <c r="P25" s="33">
        <v>99779</v>
      </c>
      <c r="Q25" s="24"/>
      <c r="R25" s="24"/>
      <c r="S25" s="33"/>
      <c r="T25" s="24"/>
      <c r="U25" s="24"/>
      <c r="V25" s="33"/>
      <c r="W25" s="24"/>
      <c r="X25" s="24"/>
      <c r="Y25" s="24"/>
      <c r="Z25" s="24"/>
      <c r="AA25" s="24"/>
      <c r="AB25" s="24">
        <v>20000</v>
      </c>
      <c r="AC25" s="24"/>
      <c r="AD25" s="24"/>
      <c r="AE25" s="33">
        <v>683137.52</v>
      </c>
      <c r="AF25" s="24"/>
      <c r="AG25" s="24"/>
    </row>
    <row r="26" spans="1:33" ht="39.75" customHeight="1" x14ac:dyDescent="0.3">
      <c r="A26" s="19"/>
      <c r="B26" s="5"/>
      <c r="C26" s="4"/>
      <c r="D26" s="3">
        <v>12</v>
      </c>
      <c r="E26" s="18" t="s">
        <v>19</v>
      </c>
      <c r="F26" s="31">
        <f t="shared" si="0"/>
        <v>1960343.18</v>
      </c>
      <c r="G26" s="17">
        <v>0</v>
      </c>
      <c r="H26" s="17"/>
      <c r="I26" s="17"/>
      <c r="J26" s="33">
        <v>0</v>
      </c>
      <c r="K26" s="24"/>
      <c r="L26" s="24"/>
      <c r="M26" s="32">
        <v>181616.16</v>
      </c>
      <c r="N26" s="23"/>
      <c r="O26" s="23"/>
      <c r="P26" s="33">
        <v>142088.5</v>
      </c>
      <c r="Q26" s="24"/>
      <c r="R26" s="24"/>
      <c r="S26" s="33">
        <v>199498.75</v>
      </c>
      <c r="T26" s="24"/>
      <c r="U26" s="24"/>
      <c r="V26" s="33">
        <v>510807</v>
      </c>
      <c r="W26" s="24"/>
      <c r="X26" s="24"/>
      <c r="Y26" s="24">
        <v>837652.72</v>
      </c>
      <c r="Z26" s="24"/>
      <c r="AA26" s="24"/>
      <c r="AB26" s="24">
        <v>7500</v>
      </c>
      <c r="AC26" s="24"/>
      <c r="AD26" s="24"/>
      <c r="AE26" s="33">
        <v>81180.05</v>
      </c>
      <c r="AF26" s="24"/>
      <c r="AG26" s="24"/>
    </row>
    <row r="27" spans="1:33" ht="39" customHeight="1" x14ac:dyDescent="0.3">
      <c r="A27" s="6"/>
      <c r="B27" s="5">
        <v>10100</v>
      </c>
      <c r="C27" s="4">
        <v>32513</v>
      </c>
      <c r="D27" s="3">
        <v>13</v>
      </c>
      <c r="E27" s="2" t="s">
        <v>1</v>
      </c>
      <c r="F27" s="31">
        <f t="shared" si="0"/>
        <v>637982.67000000004</v>
      </c>
      <c r="G27" s="17">
        <v>0</v>
      </c>
      <c r="H27" s="17"/>
      <c r="I27" s="17"/>
      <c r="J27" s="33">
        <v>587756.29</v>
      </c>
      <c r="K27" s="24"/>
      <c r="L27" s="24"/>
      <c r="M27" s="32">
        <v>0</v>
      </c>
      <c r="N27" s="23"/>
      <c r="O27" s="23"/>
      <c r="P27" s="33">
        <v>0</v>
      </c>
      <c r="Q27" s="24"/>
      <c r="R27" s="24"/>
      <c r="S27" s="33"/>
      <c r="T27" s="24"/>
      <c r="U27" s="24"/>
      <c r="V27" s="33"/>
      <c r="W27" s="24"/>
      <c r="X27" s="24"/>
      <c r="Y27" s="24"/>
      <c r="Z27" s="24"/>
      <c r="AA27" s="24"/>
      <c r="AB27" s="24">
        <v>7500</v>
      </c>
      <c r="AC27" s="24"/>
      <c r="AD27" s="24"/>
      <c r="AE27" s="33">
        <v>42726.38</v>
      </c>
      <c r="AF27" s="24"/>
      <c r="AG27" s="24"/>
    </row>
    <row r="28" spans="1:33" ht="57.75" customHeight="1" x14ac:dyDescent="0.3">
      <c r="A28" s="6"/>
      <c r="B28" s="5">
        <v>10200</v>
      </c>
      <c r="C28" s="4">
        <v>32501</v>
      </c>
      <c r="D28" s="52" t="s">
        <v>0</v>
      </c>
      <c r="E28" s="53"/>
      <c r="F28" s="32">
        <f>J28+M28+P28+S28+V28+Y28+AB28+AE28</f>
        <v>12437839.569999998</v>
      </c>
      <c r="G28" s="17">
        <f t="shared" ref="G28" si="1">SUM(G15:G27)</f>
        <v>0</v>
      </c>
      <c r="H28" s="17"/>
      <c r="I28" s="17"/>
      <c r="J28" s="33">
        <f>SUM(J15:J27)</f>
        <v>7987735.2299999995</v>
      </c>
      <c r="K28" s="24"/>
      <c r="L28" s="24"/>
      <c r="M28" s="33">
        <f t="shared" ref="M28" si="2">SUM(M15:M27)</f>
        <v>726464.64</v>
      </c>
      <c r="N28" s="24"/>
      <c r="O28" s="24"/>
      <c r="P28" s="33">
        <f t="shared" ref="P28:S28" si="3">SUM(P15:P27)</f>
        <v>549992</v>
      </c>
      <c r="Q28" s="24"/>
      <c r="R28" s="24"/>
      <c r="S28" s="33">
        <f t="shared" si="3"/>
        <v>199498.75</v>
      </c>
      <c r="T28" s="24"/>
      <c r="U28" s="24"/>
      <c r="V28" s="33">
        <f t="shared" ref="V28" si="4">SUM(V15:V27)</f>
        <v>573727.11</v>
      </c>
      <c r="W28" s="24"/>
      <c r="X28" s="24"/>
      <c r="Y28" s="33">
        <f t="shared" ref="Y28" si="5">SUM(Y15:Y27)</f>
        <v>837652.72</v>
      </c>
      <c r="Z28" s="24"/>
      <c r="AA28" s="24"/>
      <c r="AB28" s="33">
        <f t="shared" ref="AB28" si="6">SUM(AB15:AB27)</f>
        <v>102500</v>
      </c>
      <c r="AC28" s="24"/>
      <c r="AD28" s="24"/>
      <c r="AE28" s="33">
        <f t="shared" ref="AE28" si="7">SUM(AE15:AE27)</f>
        <v>1460269.1199999999</v>
      </c>
      <c r="AF28" s="24"/>
      <c r="AG28" s="24"/>
    </row>
  </sheetData>
  <mergeCells count="28">
    <mergeCell ref="Y13:Y14"/>
    <mergeCell ref="AB13:AB14"/>
    <mergeCell ref="Y12:AA12"/>
    <mergeCell ref="AB12:AD12"/>
    <mergeCell ref="V12:X12"/>
    <mergeCell ref="V13:V14"/>
    <mergeCell ref="P13:P14"/>
    <mergeCell ref="D28:E28"/>
    <mergeCell ref="D11:D14"/>
    <mergeCell ref="E11:E14"/>
    <mergeCell ref="F13:F14"/>
    <mergeCell ref="G13:G14"/>
    <mergeCell ref="F11:I12"/>
    <mergeCell ref="J13:J14"/>
    <mergeCell ref="M13:M14"/>
    <mergeCell ref="J11:AG11"/>
    <mergeCell ref="D2:AG2"/>
    <mergeCell ref="D3:AG3"/>
    <mergeCell ref="D4:AG4"/>
    <mergeCell ref="E5:AG5"/>
    <mergeCell ref="D8:AG8"/>
    <mergeCell ref="J12:L12"/>
    <mergeCell ref="M12:O12"/>
    <mergeCell ref="P12:R12"/>
    <mergeCell ref="S13:S14"/>
    <mergeCell ref="S12:U12"/>
    <mergeCell ref="AE12:AG12"/>
    <mergeCell ref="AE13:AE14"/>
  </mergeCells>
  <pageMargins left="0.23622047244094491" right="0.23622047244094491" top="0.51181102362204722" bottom="0.19685039370078741" header="0.19685039370078741" footer="0.15748031496062992"/>
  <pageSetup paperSize="9" scale="4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2023-05-25T08:45:02Z</cp:lastPrinted>
  <dcterms:created xsi:type="dcterms:W3CDTF">2013-11-08T03:03:05Z</dcterms:created>
  <dcterms:modified xsi:type="dcterms:W3CDTF">2023-06-01T09:19:48Z</dcterms:modified>
</cp:coreProperties>
</file>