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№9'!$A$1:$X$34</definedName>
  </definedNames>
  <calcPr calcId="145621"/>
</workbook>
</file>

<file path=xl/calcChain.xml><?xml version="1.0" encoding="utf-8"?>
<calcChain xmlns="http://schemas.openxmlformats.org/spreadsheetml/2006/main">
  <c r="F34" i="2" l="1"/>
  <c r="J34" i="2"/>
  <c r="V34" i="2"/>
  <c r="S34" i="2" l="1"/>
  <c r="P34" i="2" l="1"/>
  <c r="F33" i="2" l="1"/>
  <c r="F32" i="2"/>
  <c r="F31" i="2"/>
  <c r="F30" i="2"/>
  <c r="F29" i="2"/>
  <c r="F28" i="2"/>
  <c r="F27" i="2"/>
  <c r="F26" i="2"/>
  <c r="F25" i="2"/>
  <c r="F24" i="2"/>
  <c r="F23" i="2"/>
  <c r="F22" i="2"/>
  <c r="M34" i="2" l="1"/>
  <c r="G34" i="2"/>
</calcChain>
</file>

<file path=xl/sharedStrings.xml><?xml version="1.0" encoding="utf-8"?>
<sst xmlns="http://schemas.openxmlformats.org/spreadsheetml/2006/main" count="52" uniqueCount="34">
  <si>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</si>
  <si>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</si>
  <si>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</si>
  <si>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</si>
  <si>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</si>
  <si>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</si>
  <si>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</si>
  <si>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</si>
  <si>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</si>
  <si>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</si>
  <si>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</si>
  <si>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</si>
  <si>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</si>
  <si>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</si>
  <si>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</si>
  <si>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</si>
  <si>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</si>
  <si>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</si>
  <si>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</si>
  <si>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</si>
  <si>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</si>
  <si>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</si>
  <si>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</si>
  <si>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</si>
  <si>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</si>
  <si>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</si>
  <si>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</si>
  <si>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</si>
  <si>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</si>
  <si>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Иные межбюджетные трансферты на  улучшение водоснабжения населенных пунктов в Усть-Ишимском муниципальном районе Омской области  в соответствии с   заключенными соглашениями</t>
  </si>
  <si>
    <t>Приложение № 7</t>
  </si>
  <si>
    <t>2024 год</t>
  </si>
  <si>
    <t>2025 год</t>
  </si>
  <si>
    <t>Иные межбюджетные трансферты на  составлекние проектно-сметной документации на строительство дорог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</si>
</sst>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right" wrapText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right" wrapText="1"/>
    </xf>
    <xf numFmtId="4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left" wrapText="1"/>
    </xf>
    <xf numFmtId="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showGridLines="0" tabSelected="1" view="pageBreakPreview" topLeftCell="A24" zoomScale="67" zoomScaleNormal="100" zoomScaleSheetLayoutView="67" workbookViewId="0">
      <selection activeCell="D34" sqref="D34:E3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7109375" style="1" customWidth="1"/>
    <col min="5" max="5" width="46.85546875" style="1" customWidth="1"/>
    <col min="6" max="6" width="15.140625" style="1" customWidth="1"/>
    <col min="7" max="7" width="10.85546875" style="1" hidden="1" customWidth="1"/>
    <col min="8" max="8" width="12.7109375" style="1" customWidth="1"/>
    <col min="9" max="9" width="13.28515625" style="1" customWidth="1"/>
    <col min="10" max="10" width="15.28515625" style="1" customWidth="1"/>
    <col min="11" max="11" width="12" style="1" customWidth="1"/>
    <col min="12" max="12" width="11.42578125" style="1" customWidth="1"/>
    <col min="13" max="13" width="14" style="1" customWidth="1"/>
    <col min="14" max="14" width="11" style="1" customWidth="1"/>
    <col min="15" max="15" width="11.140625" style="1" customWidth="1"/>
    <col min="16" max="16" width="12.85546875" style="1" customWidth="1"/>
    <col min="17" max="17" width="12" style="1" customWidth="1"/>
    <col min="18" max="18" width="11.28515625" style="1" customWidth="1"/>
    <col min="19" max="19" width="13.42578125" style="1" customWidth="1"/>
    <col min="20" max="20" width="12.140625" style="1" customWidth="1"/>
    <col min="21" max="21" width="11.28515625" style="1" customWidth="1"/>
    <col min="22" max="22" width="13.28515625" style="1" customWidth="1"/>
    <col min="23" max="23" width="10.85546875" style="1" customWidth="1"/>
    <col min="24" max="24" width="11.7109375" style="1" customWidth="1"/>
    <col min="25" max="261" width="9.140625" style="1" customWidth="1"/>
    <col min="262" max="16384" width="9.140625" style="1"/>
  </cols>
  <sheetData>
    <row r="1" spans="1:24" ht="3" hidden="1" customHeight="1" x14ac:dyDescent="0.3">
      <c r="A1" s="6"/>
      <c r="B1" s="6"/>
      <c r="C1" s="6"/>
      <c r="D1" s="6"/>
      <c r="E1" s="6"/>
      <c r="F1" s="19"/>
      <c r="G1" s="19"/>
      <c r="H1" s="20"/>
      <c r="I1" s="20"/>
      <c r="J1" s="19"/>
      <c r="K1" s="20"/>
      <c r="L1" s="20"/>
      <c r="M1" s="19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4" ht="18.75" customHeight="1" x14ac:dyDescent="0.3">
      <c r="A2" s="6"/>
      <c r="B2" s="6"/>
      <c r="C2" s="6"/>
      <c r="D2" s="48" t="s">
        <v>30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 ht="19.5" customHeight="1" x14ac:dyDescent="0.3">
      <c r="A3" s="6"/>
      <c r="B3" s="6"/>
      <c r="C3" s="6"/>
      <c r="D3" s="48" t="s">
        <v>14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ht="17.25" customHeight="1" x14ac:dyDescent="0.3">
      <c r="A4" s="6"/>
      <c r="B4" s="6"/>
      <c r="C4" s="6"/>
      <c r="D4" s="48" t="s">
        <v>18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</row>
    <row r="5" spans="1:24" ht="18.75" customHeight="1" x14ac:dyDescent="0.3">
      <c r="A5" s="6"/>
      <c r="B5" s="6"/>
      <c r="C5" s="6"/>
      <c r="D5" s="48" t="s">
        <v>22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</row>
    <row r="6" spans="1:24" ht="15" customHeight="1" x14ac:dyDescent="0.3">
      <c r="A6" s="6"/>
      <c r="B6" s="6"/>
      <c r="C6" s="6"/>
      <c r="D6" s="48" t="s">
        <v>23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</row>
    <row r="7" spans="1:24" ht="15" customHeight="1" x14ac:dyDescent="0.3">
      <c r="A7" s="6"/>
      <c r="B7" s="6"/>
      <c r="C7" s="6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</row>
    <row r="8" spans="1:24" ht="15" customHeight="1" x14ac:dyDescent="0.3">
      <c r="A8" s="6"/>
      <c r="B8" s="15"/>
      <c r="C8" s="15"/>
      <c r="D8" s="48" t="s">
        <v>24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</row>
    <row r="9" spans="1:24" ht="18.75" customHeight="1" x14ac:dyDescent="0.3">
      <c r="A9" s="6"/>
      <c r="B9" s="15"/>
      <c r="C9" s="15"/>
      <c r="D9" s="52" t="s">
        <v>14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</row>
    <row r="10" spans="1:24" ht="18.75" customHeight="1" x14ac:dyDescent="0.3">
      <c r="A10" s="6"/>
      <c r="B10" s="15"/>
      <c r="C10" s="15"/>
      <c r="D10" s="48" t="s">
        <v>25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</row>
    <row r="11" spans="1:24" ht="18.75" customHeight="1" x14ac:dyDescent="0.3">
      <c r="A11" s="6"/>
      <c r="B11" s="15"/>
      <c r="C11" s="15"/>
      <c r="D11" s="27"/>
      <c r="E11" s="48" t="s">
        <v>23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</row>
    <row r="12" spans="1:24" ht="2.25" hidden="1" customHeight="1" x14ac:dyDescent="0.3">
      <c r="A12" s="6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24" ht="18.75" hidden="1" customHeight="1" x14ac:dyDescent="0.3">
      <c r="A13" s="6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69" customHeight="1" x14ac:dyDescent="0.3">
      <c r="A14" s="13"/>
      <c r="B14" s="11"/>
      <c r="C14" s="11"/>
      <c r="D14" s="53" t="s">
        <v>21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</row>
    <row r="15" spans="1:24" ht="11.25" hidden="1" customHeight="1" x14ac:dyDescent="0.3">
      <c r="A15" s="6"/>
      <c r="B15" s="6"/>
      <c r="C15" s="6"/>
      <c r="D15" s="6"/>
      <c r="E15" s="6"/>
      <c r="F15" s="19"/>
      <c r="G15" s="19"/>
      <c r="H15" s="20"/>
      <c r="I15" s="20"/>
      <c r="J15" s="19"/>
      <c r="K15" s="20"/>
      <c r="L15" s="20"/>
      <c r="M15" s="19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</row>
    <row r="16" spans="1:24" ht="0.75" hidden="1" customHeigh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19"/>
      <c r="K16" s="20"/>
      <c r="L16" s="20"/>
      <c r="M16" s="19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</row>
    <row r="17" spans="1:24" ht="16.5" customHeight="1" x14ac:dyDescent="0.3">
      <c r="A17" s="19"/>
      <c r="B17" s="19"/>
      <c r="C17" s="19"/>
      <c r="D17" s="39" t="s">
        <v>13</v>
      </c>
      <c r="E17" s="39" t="s">
        <v>12</v>
      </c>
      <c r="F17" s="40" t="s">
        <v>11</v>
      </c>
      <c r="G17" s="41"/>
      <c r="H17" s="42"/>
      <c r="I17" s="43"/>
      <c r="J17" s="50" t="s">
        <v>19</v>
      </c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</row>
    <row r="18" spans="1:24" ht="231" customHeight="1" x14ac:dyDescent="0.3">
      <c r="A18" s="6"/>
      <c r="B18" s="8"/>
      <c r="C18" s="12"/>
      <c r="D18" s="39"/>
      <c r="E18" s="39"/>
      <c r="F18" s="44"/>
      <c r="G18" s="45"/>
      <c r="H18" s="46"/>
      <c r="I18" s="47"/>
      <c r="J18" s="54" t="s">
        <v>28</v>
      </c>
      <c r="K18" s="55"/>
      <c r="L18" s="56"/>
      <c r="M18" s="57" t="s">
        <v>26</v>
      </c>
      <c r="N18" s="55"/>
      <c r="O18" s="56"/>
      <c r="P18" s="57" t="s">
        <v>27</v>
      </c>
      <c r="Q18" s="58"/>
      <c r="R18" s="59"/>
      <c r="S18" s="57" t="s">
        <v>33</v>
      </c>
      <c r="T18" s="58"/>
      <c r="U18" s="59"/>
      <c r="V18" s="57" t="s">
        <v>29</v>
      </c>
      <c r="W18" s="58"/>
      <c r="X18" s="59"/>
    </row>
    <row r="19" spans="1:24" ht="39.75" customHeight="1" x14ac:dyDescent="0.3">
      <c r="A19" s="6"/>
      <c r="B19" s="7"/>
      <c r="C19" s="11"/>
      <c r="D19" s="39"/>
      <c r="E19" s="39"/>
      <c r="F19" s="35" t="s">
        <v>15</v>
      </c>
      <c r="G19" s="35" t="s">
        <v>15</v>
      </c>
      <c r="H19" s="28" t="s">
        <v>31</v>
      </c>
      <c r="I19" s="28" t="s">
        <v>32</v>
      </c>
      <c r="J19" s="35" t="s">
        <v>15</v>
      </c>
      <c r="K19" s="28" t="s">
        <v>31</v>
      </c>
      <c r="L19" s="28" t="s">
        <v>32</v>
      </c>
      <c r="M19" s="35" t="s">
        <v>15</v>
      </c>
      <c r="N19" s="28" t="s">
        <v>31</v>
      </c>
      <c r="O19" s="28" t="s">
        <v>32</v>
      </c>
      <c r="P19" s="35" t="s">
        <v>15</v>
      </c>
      <c r="Q19" s="28" t="s">
        <v>31</v>
      </c>
      <c r="R19" s="28" t="s">
        <v>32</v>
      </c>
      <c r="S19" s="35" t="s">
        <v>15</v>
      </c>
      <c r="T19" s="28" t="s">
        <v>31</v>
      </c>
      <c r="U19" s="28" t="s">
        <v>32</v>
      </c>
      <c r="V19" s="35" t="s">
        <v>15</v>
      </c>
      <c r="W19" s="28" t="s">
        <v>31</v>
      </c>
      <c r="X19" s="28" t="s">
        <v>32</v>
      </c>
    </row>
    <row r="20" spans="1:24" ht="0.75" hidden="1" customHeight="1" x14ac:dyDescent="0.3">
      <c r="A20" s="6"/>
      <c r="B20" s="7"/>
      <c r="C20" s="11"/>
      <c r="D20" s="39"/>
      <c r="E20" s="39"/>
      <c r="F20" s="36"/>
      <c r="G20" s="36"/>
      <c r="H20" s="29"/>
      <c r="I20" s="29"/>
      <c r="J20" s="36"/>
      <c r="K20" s="29"/>
      <c r="L20" s="29"/>
      <c r="M20" s="36"/>
      <c r="N20" s="29"/>
      <c r="O20" s="29"/>
      <c r="P20" s="36"/>
      <c r="Q20" s="29"/>
      <c r="R20" s="29"/>
      <c r="S20" s="36"/>
      <c r="T20" s="29"/>
      <c r="U20" s="29"/>
      <c r="V20" s="36"/>
      <c r="W20" s="29"/>
      <c r="X20" s="29"/>
    </row>
    <row r="21" spans="1:24" ht="34.5" customHeight="1" x14ac:dyDescent="0.3">
      <c r="A21" s="6"/>
      <c r="B21" s="10"/>
      <c r="C21" s="9"/>
      <c r="D21" s="21">
        <v>1</v>
      </c>
      <c r="E21" s="26" t="s">
        <v>16</v>
      </c>
      <c r="F21" s="31"/>
      <c r="G21" s="17">
        <v>0</v>
      </c>
      <c r="H21" s="30"/>
      <c r="I21" s="30"/>
      <c r="J21" s="22"/>
      <c r="K21" s="22"/>
      <c r="L21" s="22"/>
      <c r="M21" s="23"/>
      <c r="N21" s="22"/>
      <c r="O21" s="22"/>
      <c r="P21" s="31">
        <v>68649.5</v>
      </c>
      <c r="Q21" s="22"/>
      <c r="R21" s="22"/>
      <c r="S21" s="31"/>
      <c r="T21" s="22"/>
      <c r="U21" s="22"/>
      <c r="V21" s="31"/>
      <c r="W21" s="22"/>
      <c r="X21" s="22"/>
    </row>
    <row r="22" spans="1:24" ht="37.5" customHeight="1" x14ac:dyDescent="0.3">
      <c r="A22" s="6"/>
      <c r="B22" s="10"/>
      <c r="C22" s="9"/>
      <c r="D22" s="3">
        <v>2</v>
      </c>
      <c r="E22" s="16" t="s">
        <v>10</v>
      </c>
      <c r="F22" s="31">
        <f t="shared" ref="F22:F33" si="0">J22+M22+X22</f>
        <v>914421.52</v>
      </c>
      <c r="G22" s="17">
        <v>0</v>
      </c>
      <c r="H22" s="17"/>
      <c r="I22" s="17"/>
      <c r="J22" s="33">
        <v>869017.48</v>
      </c>
      <c r="K22" s="24"/>
      <c r="L22" s="24"/>
      <c r="M22" s="32">
        <v>45404.04</v>
      </c>
      <c r="N22" s="23"/>
      <c r="O22" s="23"/>
      <c r="P22" s="33"/>
      <c r="Q22" s="24"/>
      <c r="R22" s="24"/>
      <c r="S22" s="33"/>
      <c r="T22" s="24"/>
      <c r="U22" s="24"/>
      <c r="V22" s="33"/>
      <c r="W22" s="24"/>
      <c r="X22" s="24"/>
    </row>
    <row r="23" spans="1:24" ht="41.25" customHeight="1" x14ac:dyDescent="0.3">
      <c r="A23" s="6"/>
      <c r="B23" s="5">
        <v>10100</v>
      </c>
      <c r="C23" s="4">
        <v>32502</v>
      </c>
      <c r="D23" s="3">
        <v>3</v>
      </c>
      <c r="E23" s="2" t="s">
        <v>9</v>
      </c>
      <c r="F23" s="31">
        <f t="shared" si="0"/>
        <v>953927.43</v>
      </c>
      <c r="G23" s="17">
        <v>0</v>
      </c>
      <c r="H23" s="17"/>
      <c r="I23" s="17"/>
      <c r="J23" s="33">
        <v>953927.43</v>
      </c>
      <c r="K23" s="24"/>
      <c r="L23" s="24"/>
      <c r="M23" s="32">
        <v>0</v>
      </c>
      <c r="N23" s="23"/>
      <c r="O23" s="23"/>
      <c r="P23" s="33">
        <v>17561.5</v>
      </c>
      <c r="Q23" s="24"/>
      <c r="R23" s="24"/>
      <c r="S23" s="33"/>
      <c r="T23" s="24"/>
      <c r="U23" s="24"/>
      <c r="V23" s="33"/>
      <c r="W23" s="24"/>
      <c r="X23" s="24"/>
    </row>
    <row r="24" spans="1:24" ht="41.25" customHeight="1" x14ac:dyDescent="0.3">
      <c r="A24" s="6"/>
      <c r="B24" s="5">
        <v>10100</v>
      </c>
      <c r="C24" s="4">
        <v>32503</v>
      </c>
      <c r="D24" s="3">
        <v>4</v>
      </c>
      <c r="E24" s="2" t="s">
        <v>8</v>
      </c>
      <c r="F24" s="31">
        <f t="shared" si="0"/>
        <v>665489.80999999994</v>
      </c>
      <c r="G24" s="17">
        <v>0</v>
      </c>
      <c r="H24" s="17"/>
      <c r="I24" s="17"/>
      <c r="J24" s="33">
        <v>529277.68999999994</v>
      </c>
      <c r="K24" s="24"/>
      <c r="L24" s="24"/>
      <c r="M24" s="32">
        <v>136212.12</v>
      </c>
      <c r="N24" s="23"/>
      <c r="O24" s="23"/>
      <c r="P24" s="33">
        <v>0</v>
      </c>
      <c r="Q24" s="24"/>
      <c r="R24" s="24"/>
      <c r="S24" s="33"/>
      <c r="T24" s="24"/>
      <c r="U24" s="24"/>
      <c r="V24" s="33"/>
      <c r="W24" s="24"/>
      <c r="X24" s="24"/>
    </row>
    <row r="25" spans="1:24" ht="35.25" customHeight="1" x14ac:dyDescent="0.3">
      <c r="A25" s="6"/>
      <c r="B25" s="5">
        <v>10100</v>
      </c>
      <c r="C25" s="4">
        <v>32504</v>
      </c>
      <c r="D25" s="3">
        <v>5</v>
      </c>
      <c r="E25" s="2" t="s">
        <v>7</v>
      </c>
      <c r="F25" s="31">
        <f t="shared" si="0"/>
        <v>1067733.57</v>
      </c>
      <c r="G25" s="17">
        <v>0</v>
      </c>
      <c r="H25" s="17"/>
      <c r="I25" s="17"/>
      <c r="J25" s="33">
        <v>976925.49</v>
      </c>
      <c r="K25" s="24"/>
      <c r="L25" s="24"/>
      <c r="M25" s="32">
        <v>90808.08</v>
      </c>
      <c r="N25" s="23"/>
      <c r="O25" s="23"/>
      <c r="P25" s="33">
        <v>60667</v>
      </c>
      <c r="Q25" s="24"/>
      <c r="R25" s="24"/>
      <c r="S25" s="33"/>
      <c r="T25" s="24"/>
      <c r="U25" s="24"/>
      <c r="V25" s="33">
        <v>62920.11</v>
      </c>
      <c r="W25" s="24"/>
      <c r="X25" s="24"/>
    </row>
    <row r="26" spans="1:24" ht="34.5" customHeight="1" x14ac:dyDescent="0.3">
      <c r="A26" s="6"/>
      <c r="B26" s="5">
        <v>10100</v>
      </c>
      <c r="C26" s="4">
        <v>32505</v>
      </c>
      <c r="D26" s="3">
        <v>6</v>
      </c>
      <c r="E26" s="2" t="s">
        <v>6</v>
      </c>
      <c r="F26" s="31">
        <f t="shared" si="0"/>
        <v>887302.35</v>
      </c>
      <c r="G26" s="17">
        <v>0</v>
      </c>
      <c r="H26" s="17"/>
      <c r="I26" s="17"/>
      <c r="J26" s="33">
        <v>887302.35</v>
      </c>
      <c r="K26" s="24"/>
      <c r="L26" s="24"/>
      <c r="M26" s="32">
        <v>0</v>
      </c>
      <c r="N26" s="23"/>
      <c r="O26" s="23"/>
      <c r="P26" s="33">
        <v>14368.5</v>
      </c>
      <c r="Q26" s="24"/>
      <c r="R26" s="24"/>
      <c r="S26" s="33"/>
      <c r="T26" s="24"/>
      <c r="U26" s="24"/>
      <c r="V26" s="33"/>
      <c r="W26" s="24"/>
      <c r="X26" s="24"/>
    </row>
    <row r="27" spans="1:24" ht="38.25" customHeight="1" x14ac:dyDescent="0.3">
      <c r="A27" s="6"/>
      <c r="B27" s="5">
        <v>10100</v>
      </c>
      <c r="C27" s="4">
        <v>32506</v>
      </c>
      <c r="D27" s="3">
        <v>7</v>
      </c>
      <c r="E27" s="2" t="s">
        <v>5</v>
      </c>
      <c r="F27" s="31">
        <f t="shared" si="0"/>
        <v>959945.22000000009</v>
      </c>
      <c r="G27" s="17">
        <v>0</v>
      </c>
      <c r="H27" s="17"/>
      <c r="I27" s="17"/>
      <c r="J27" s="33">
        <v>914541.18</v>
      </c>
      <c r="K27" s="24"/>
      <c r="L27" s="24"/>
      <c r="M27" s="32">
        <v>45404.04</v>
      </c>
      <c r="N27" s="23"/>
      <c r="O27" s="23"/>
      <c r="P27" s="33">
        <v>0</v>
      </c>
      <c r="Q27" s="24"/>
      <c r="R27" s="24"/>
      <c r="S27" s="33"/>
      <c r="T27" s="24"/>
      <c r="U27" s="24"/>
      <c r="V27" s="33"/>
      <c r="W27" s="24"/>
      <c r="X27" s="24"/>
    </row>
    <row r="28" spans="1:24" ht="32.25" customHeight="1" x14ac:dyDescent="0.3">
      <c r="A28" s="6"/>
      <c r="B28" s="5">
        <v>10100</v>
      </c>
      <c r="C28" s="4">
        <v>32507</v>
      </c>
      <c r="D28" s="3">
        <v>8</v>
      </c>
      <c r="E28" s="2" t="s">
        <v>4</v>
      </c>
      <c r="F28" s="31">
        <f t="shared" si="0"/>
        <v>718584.64</v>
      </c>
      <c r="G28" s="17">
        <v>0</v>
      </c>
      <c r="H28" s="17"/>
      <c r="I28" s="17"/>
      <c r="J28" s="33">
        <v>627776.56000000006</v>
      </c>
      <c r="K28" s="24"/>
      <c r="L28" s="24"/>
      <c r="M28" s="32">
        <v>90808.08</v>
      </c>
      <c r="N28" s="23"/>
      <c r="O28" s="23"/>
      <c r="P28" s="33">
        <v>68649.5</v>
      </c>
      <c r="Q28" s="24"/>
      <c r="R28" s="24"/>
      <c r="S28" s="33"/>
      <c r="T28" s="24"/>
      <c r="U28" s="24"/>
      <c r="V28" s="33"/>
      <c r="W28" s="24"/>
      <c r="X28" s="24"/>
    </row>
    <row r="29" spans="1:24" ht="36.75" customHeight="1" x14ac:dyDescent="0.3">
      <c r="A29" s="6"/>
      <c r="B29" s="5">
        <v>10100</v>
      </c>
      <c r="C29" s="4">
        <v>32508</v>
      </c>
      <c r="D29" s="3">
        <v>9</v>
      </c>
      <c r="E29" s="18" t="s">
        <v>17</v>
      </c>
      <c r="F29" s="31">
        <f t="shared" si="0"/>
        <v>45404.04</v>
      </c>
      <c r="G29" s="17">
        <v>0</v>
      </c>
      <c r="H29" s="17"/>
      <c r="I29" s="17"/>
      <c r="J29" s="33">
        <v>0</v>
      </c>
      <c r="K29" s="24"/>
      <c r="L29" s="24"/>
      <c r="M29" s="34">
        <v>45404.04</v>
      </c>
      <c r="N29" s="25"/>
      <c r="O29" s="25"/>
      <c r="P29" s="33">
        <v>59070.5</v>
      </c>
      <c r="Q29" s="24"/>
      <c r="R29" s="24"/>
      <c r="S29" s="33"/>
      <c r="T29" s="24"/>
      <c r="U29" s="24"/>
      <c r="V29" s="33"/>
      <c r="W29" s="24"/>
      <c r="X29" s="24"/>
    </row>
    <row r="30" spans="1:24" ht="36.75" customHeight="1" x14ac:dyDescent="0.3">
      <c r="A30" s="6"/>
      <c r="B30" s="5"/>
      <c r="C30" s="4"/>
      <c r="D30" s="3">
        <v>10</v>
      </c>
      <c r="E30" s="2" t="s">
        <v>3</v>
      </c>
      <c r="F30" s="31">
        <f t="shared" si="0"/>
        <v>1034978.67</v>
      </c>
      <c r="G30" s="17">
        <v>0</v>
      </c>
      <c r="H30" s="17"/>
      <c r="I30" s="17"/>
      <c r="J30" s="33">
        <v>989574.63</v>
      </c>
      <c r="K30" s="24"/>
      <c r="L30" s="24"/>
      <c r="M30" s="32">
        <v>45404.04</v>
      </c>
      <c r="N30" s="23"/>
      <c r="O30" s="23"/>
      <c r="P30" s="33">
        <v>19158</v>
      </c>
      <c r="Q30" s="24"/>
      <c r="R30" s="24"/>
      <c r="S30" s="33"/>
      <c r="T30" s="24"/>
      <c r="U30" s="24"/>
      <c r="V30" s="33"/>
      <c r="W30" s="24"/>
      <c r="X30" s="24"/>
    </row>
    <row r="31" spans="1:24" ht="37.5" customHeight="1" x14ac:dyDescent="0.3">
      <c r="A31" s="6"/>
      <c r="B31" s="5">
        <v>10100</v>
      </c>
      <c r="C31" s="4">
        <v>32510</v>
      </c>
      <c r="D31" s="3">
        <v>11</v>
      </c>
      <c r="E31" s="2" t="s">
        <v>2</v>
      </c>
      <c r="F31" s="31">
        <f t="shared" si="0"/>
        <v>697040.17</v>
      </c>
      <c r="G31" s="17">
        <v>0</v>
      </c>
      <c r="H31" s="17"/>
      <c r="I31" s="17"/>
      <c r="J31" s="33">
        <v>651636.13</v>
      </c>
      <c r="K31" s="24"/>
      <c r="L31" s="24"/>
      <c r="M31" s="32">
        <v>45404.04</v>
      </c>
      <c r="N31" s="23"/>
      <c r="O31" s="23"/>
      <c r="P31" s="33">
        <v>99779</v>
      </c>
      <c r="Q31" s="24"/>
      <c r="R31" s="24"/>
      <c r="S31" s="33"/>
      <c r="T31" s="24"/>
      <c r="U31" s="24"/>
      <c r="V31" s="33"/>
      <c r="W31" s="24"/>
      <c r="X31" s="24"/>
    </row>
    <row r="32" spans="1:24" ht="39.75" customHeight="1" x14ac:dyDescent="0.3">
      <c r="A32" s="19"/>
      <c r="B32" s="5"/>
      <c r="C32" s="4"/>
      <c r="D32" s="3">
        <v>12</v>
      </c>
      <c r="E32" s="18" t="s">
        <v>20</v>
      </c>
      <c r="F32" s="31">
        <f t="shared" si="0"/>
        <v>181616.16</v>
      </c>
      <c r="G32" s="17">
        <v>0</v>
      </c>
      <c r="H32" s="17"/>
      <c r="I32" s="17"/>
      <c r="J32" s="33">
        <v>0</v>
      </c>
      <c r="K32" s="24"/>
      <c r="L32" s="24"/>
      <c r="M32" s="32">
        <v>181616.16</v>
      </c>
      <c r="N32" s="23"/>
      <c r="O32" s="23"/>
      <c r="P32" s="33">
        <v>142088.5</v>
      </c>
      <c r="Q32" s="24"/>
      <c r="R32" s="24"/>
      <c r="S32" s="33">
        <v>199498.75</v>
      </c>
      <c r="T32" s="24"/>
      <c r="U32" s="24"/>
      <c r="V32" s="33">
        <v>147070</v>
      </c>
      <c r="W32" s="24"/>
      <c r="X32" s="24"/>
    </row>
    <row r="33" spans="1:24" ht="39" customHeight="1" x14ac:dyDescent="0.3">
      <c r="A33" s="6"/>
      <c r="B33" s="5">
        <v>10100</v>
      </c>
      <c r="C33" s="4">
        <v>32513</v>
      </c>
      <c r="D33" s="3">
        <v>13</v>
      </c>
      <c r="E33" s="2" t="s">
        <v>1</v>
      </c>
      <c r="F33" s="31">
        <f t="shared" si="0"/>
        <v>587756.29</v>
      </c>
      <c r="G33" s="17">
        <v>0</v>
      </c>
      <c r="H33" s="17"/>
      <c r="I33" s="17"/>
      <c r="J33" s="33">
        <v>587756.29</v>
      </c>
      <c r="K33" s="24"/>
      <c r="L33" s="24"/>
      <c r="M33" s="32">
        <v>0</v>
      </c>
      <c r="N33" s="23"/>
      <c r="O33" s="23"/>
      <c r="P33" s="33">
        <v>0</v>
      </c>
      <c r="Q33" s="24"/>
      <c r="R33" s="24"/>
      <c r="S33" s="33"/>
      <c r="T33" s="24"/>
      <c r="U33" s="24"/>
      <c r="V33" s="33"/>
      <c r="W33" s="24"/>
      <c r="X33" s="24"/>
    </row>
    <row r="34" spans="1:24" ht="57.75" customHeight="1" x14ac:dyDescent="0.3">
      <c r="A34" s="6"/>
      <c r="B34" s="5">
        <v>10200</v>
      </c>
      <c r="C34" s="4">
        <v>32501</v>
      </c>
      <c r="D34" s="37" t="s">
        <v>0</v>
      </c>
      <c r="E34" s="38"/>
      <c r="F34" s="32">
        <f>J34+M34+P34+S34+V34</f>
        <v>9673680.7299999986</v>
      </c>
      <c r="G34" s="17">
        <f t="shared" ref="G34" si="1">SUM(G21:G33)</f>
        <v>0</v>
      </c>
      <c r="H34" s="17"/>
      <c r="I34" s="17"/>
      <c r="J34" s="33">
        <f>SUM(J21:J33)</f>
        <v>7987735.2299999995</v>
      </c>
      <c r="K34" s="24"/>
      <c r="L34" s="24"/>
      <c r="M34" s="33">
        <f t="shared" ref="M34" si="2">SUM(M21:M33)</f>
        <v>726464.64</v>
      </c>
      <c r="N34" s="24"/>
      <c r="O34" s="24"/>
      <c r="P34" s="33">
        <f t="shared" ref="P34:S34" si="3">SUM(P21:P33)</f>
        <v>549992</v>
      </c>
      <c r="Q34" s="24"/>
      <c r="R34" s="24"/>
      <c r="S34" s="33">
        <f t="shared" si="3"/>
        <v>199498.75</v>
      </c>
      <c r="T34" s="24"/>
      <c r="U34" s="24"/>
      <c r="V34" s="33">
        <f t="shared" ref="V34" si="4">SUM(V21:V33)</f>
        <v>209990.11</v>
      </c>
      <c r="W34" s="24"/>
      <c r="X34" s="24"/>
    </row>
  </sheetData>
  <mergeCells count="28">
    <mergeCell ref="D7:X7"/>
    <mergeCell ref="J19:J20"/>
    <mergeCell ref="M19:M20"/>
    <mergeCell ref="J17:X17"/>
    <mergeCell ref="D8:X8"/>
    <mergeCell ref="D9:X9"/>
    <mergeCell ref="D10:X10"/>
    <mergeCell ref="E11:X11"/>
    <mergeCell ref="D14:X14"/>
    <mergeCell ref="J18:L18"/>
    <mergeCell ref="M18:O18"/>
    <mergeCell ref="P18:R18"/>
    <mergeCell ref="S19:S20"/>
    <mergeCell ref="S18:U18"/>
    <mergeCell ref="V18:X18"/>
    <mergeCell ref="V19:V20"/>
    <mergeCell ref="D5:X5"/>
    <mergeCell ref="D2:X2"/>
    <mergeCell ref="D3:X3"/>
    <mergeCell ref="D4:X4"/>
    <mergeCell ref="D6:X6"/>
    <mergeCell ref="P19:P20"/>
    <mergeCell ref="D34:E34"/>
    <mergeCell ref="D17:D20"/>
    <mergeCell ref="E17:E20"/>
    <mergeCell ref="F19:F20"/>
    <mergeCell ref="G19:G20"/>
    <mergeCell ref="F17:I18"/>
  </mergeCells>
  <pageMargins left="0.23622047244094491" right="0.23622047244094491" top="0.51181102362204722" bottom="0.19685039370078741" header="0.19685039370078741" footer="0.15748031496062992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2023-04-27T09:36:05Z</cp:lastPrinted>
  <dcterms:created xsi:type="dcterms:W3CDTF">2013-11-08T03:03:05Z</dcterms:created>
  <dcterms:modified xsi:type="dcterms:W3CDTF">2023-04-27T09:36:25Z</dcterms:modified>
</cp:coreProperties>
</file>