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№9'!$A$1:$AI$34</definedName>
  </definedNames>
  <calcPr calcId="145621"/>
</workbook>
</file>

<file path=xl/calcChain.xml><?xml version="1.0" encoding="utf-8"?>
<calcChain xmlns="http://schemas.openxmlformats.org/spreadsheetml/2006/main">
  <c r="F22" i="2" l="1"/>
  <c r="F23" i="2"/>
  <c r="F24" i="2"/>
  <c r="F25" i="2"/>
  <c r="F26" i="2"/>
  <c r="F27" i="2"/>
  <c r="F28" i="2"/>
  <c r="F29" i="2"/>
  <c r="F30" i="2"/>
  <c r="F31" i="2"/>
  <c r="F32" i="2"/>
  <c r="F33" i="2"/>
  <c r="F21" i="2"/>
  <c r="AD34" i="2"/>
  <c r="X34" i="2" l="1"/>
  <c r="AA34" i="2"/>
  <c r="U34" i="2" l="1"/>
  <c r="I34" i="2" l="1"/>
  <c r="AG34" i="2"/>
  <c r="R34" i="2" l="1"/>
  <c r="O34" i="2" l="1"/>
  <c r="L34" i="2" l="1"/>
  <c r="F34" i="2" s="1"/>
</calcChain>
</file>

<file path=xl/sharedStrings.xml><?xml version="1.0" encoding="utf-8"?>
<sst xmlns="http://schemas.openxmlformats.org/spreadsheetml/2006/main" count="67" uniqueCount="45">
  <si>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</si>
  <si>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</si>
  <si>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</si>
  <si>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</si>
  <si>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</si>
  <si>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</si>
  <si>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</si>
  <si>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</si>
  <si>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</si>
  <si>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</si>
  <si>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</si>
  <si>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</si>
  <si>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</si>
  <si>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</si>
  <si>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</si>
  <si>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</si>
  <si>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</si>
  <si>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</si>
  <si>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</si>
  <si>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</si>
  <si>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</si>
  <si>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</si>
  <si>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</si>
  <si>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</si>
  <si>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</si>
  <si>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</si>
  <si>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</si>
  <si>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</si>
  <si>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</si>
  <si>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Иные межбюджетные трансферты на  улучшение водоснабжения населенных пунктов в Усть-Ишимском муниципальном районе Омской области  в соответствии с   заключенными соглашениями</t>
  </si>
  <si>
    <t>2024 год</t>
  </si>
  <si>
    <t>2025 год</t>
  </si>
  <si>
    <t>Иные межбюджетные трансферты на  составлекние проектно-сметной документации на строительство дорог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</si>
  <si>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</si>
  <si>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Приложение № 7</t>
  </si>
  <si>
    <t>2024           год</t>
  </si>
  <si>
    <t>2025             год</t>
  </si>
  <si>
    <t>2024         год</t>
  </si>
  <si>
    <t>2025        год</t>
  </si>
  <si>
    <t>2024        год</t>
  </si>
  <si>
    <t>2025         год</t>
  </si>
  <si>
    <t>Иные межбюджетные трансферты на ремонт дорог местного значения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</si>
  <si>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</si>
  <si>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2024     год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</si>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</sst>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" fillId="0" borderId="0" xfId="1" applyNumberFormat="1" applyFont="1" applyFill="1" applyAlignment="1" applyProtection="1">
      <alignment vertical="center" wrapText="1"/>
      <protection hidden="1"/>
    </xf>
    <xf numFmtId="4" fontId="2" fillId="0" borderId="10" xfId="1" applyNumberFormat="1" applyFont="1" applyFill="1" applyBorder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vertical="center" wrapText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showGridLines="0" tabSelected="1" view="pageBreakPreview" topLeftCell="A2" zoomScale="67" zoomScaleNormal="100" zoomScaleSheetLayoutView="67" workbookViewId="0">
      <selection activeCell="AG30" sqref="AG30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7" style="1" customWidth="1"/>
    <col min="5" max="5" width="26.7109375" style="1" customWidth="1"/>
    <col min="6" max="6" width="16.42578125" style="1" bestFit="1" customWidth="1"/>
    <col min="7" max="8" width="6.5703125" style="1" customWidth="1"/>
    <col min="9" max="9" width="15.140625" style="1" bestFit="1" customWidth="1"/>
    <col min="10" max="11" width="6.5703125" style="1" customWidth="1"/>
    <col min="12" max="12" width="13" style="1" bestFit="1" customWidth="1"/>
    <col min="13" max="14" width="6.5703125" style="1" customWidth="1"/>
    <col min="15" max="15" width="13" style="1" bestFit="1" customWidth="1"/>
    <col min="16" max="17" width="11" style="1" customWidth="1"/>
    <col min="18" max="18" width="13" style="1" bestFit="1" customWidth="1"/>
    <col min="19" max="20" width="6.5703125" style="1" customWidth="1"/>
    <col min="21" max="21" width="13" style="1" bestFit="1" customWidth="1"/>
    <col min="22" max="23" width="6.5703125" style="1" customWidth="1"/>
    <col min="24" max="24" width="13" style="1" bestFit="1" customWidth="1"/>
    <col min="25" max="26" width="6.5703125" style="1" customWidth="1"/>
    <col min="27" max="27" width="13" style="1" bestFit="1" customWidth="1"/>
    <col min="28" max="29" width="6.5703125" style="1" customWidth="1"/>
    <col min="30" max="30" width="15.140625" style="1" bestFit="1" customWidth="1"/>
    <col min="31" max="32" width="6.5703125" style="1" customWidth="1"/>
    <col min="33" max="33" width="11.7109375" style="27" bestFit="1" customWidth="1"/>
    <col min="34" max="35" width="6.5703125" style="27" customWidth="1"/>
    <col min="36" max="272" width="9.140625" style="1" customWidth="1"/>
    <col min="273" max="16384" width="9.140625" style="1"/>
  </cols>
  <sheetData>
    <row r="1" spans="1:35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23"/>
      <c r="AH1" s="23"/>
      <c r="AI1" s="23"/>
    </row>
    <row r="2" spans="1:35" ht="18.75" customHeight="1" x14ac:dyDescent="0.3">
      <c r="A2" s="4"/>
      <c r="B2" s="4"/>
      <c r="C2" s="4"/>
      <c r="D2" s="48" t="s">
        <v>34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</row>
    <row r="3" spans="1:35" ht="19.5" customHeight="1" x14ac:dyDescent="0.3">
      <c r="A3" s="4"/>
      <c r="B3" s="4"/>
      <c r="C3" s="4"/>
      <c r="D3" s="48" t="s">
        <v>14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</row>
    <row r="4" spans="1:35" ht="17.25" customHeight="1" x14ac:dyDescent="0.3">
      <c r="A4" s="4"/>
      <c r="B4" s="4"/>
      <c r="C4" s="4"/>
      <c r="D4" s="48" t="s">
        <v>18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</row>
    <row r="5" spans="1:35" ht="18.75" customHeight="1" x14ac:dyDescent="0.3">
      <c r="A5" s="4"/>
      <c r="B5" s="4"/>
      <c r="C5" s="4"/>
      <c r="D5" s="48" t="s">
        <v>22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</row>
    <row r="6" spans="1:35" ht="15" customHeight="1" x14ac:dyDescent="0.3">
      <c r="A6" s="4"/>
      <c r="B6" s="4"/>
      <c r="C6" s="4"/>
      <c r="D6" s="48" t="s">
        <v>23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</row>
    <row r="7" spans="1:35" ht="15" customHeight="1" x14ac:dyDescent="0.3">
      <c r="A7" s="4"/>
      <c r="B7" s="4"/>
      <c r="C7" s="4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</row>
    <row r="8" spans="1:35" ht="15" customHeight="1" x14ac:dyDescent="0.3">
      <c r="A8" s="4"/>
      <c r="B8" s="11"/>
      <c r="C8" s="11"/>
      <c r="D8" s="48" t="s">
        <v>24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</row>
    <row r="9" spans="1:35" ht="18.75" customHeight="1" x14ac:dyDescent="0.3">
      <c r="A9" s="4"/>
      <c r="B9" s="11"/>
      <c r="C9" s="11"/>
      <c r="D9" s="49" t="s">
        <v>14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</row>
    <row r="10" spans="1:35" ht="18.75" customHeight="1" x14ac:dyDescent="0.3">
      <c r="A10" s="4"/>
      <c r="B10" s="11"/>
      <c r="C10" s="11"/>
      <c r="D10" s="48" t="s">
        <v>25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</row>
    <row r="11" spans="1:35" ht="18.75" customHeight="1" x14ac:dyDescent="0.3">
      <c r="A11" s="4"/>
      <c r="B11" s="11"/>
      <c r="C11" s="11"/>
      <c r="D11" s="14"/>
      <c r="E11" s="48" t="s">
        <v>23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</row>
    <row r="12" spans="1:35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40"/>
      <c r="AH12" s="40"/>
      <c r="AI12" s="40"/>
    </row>
    <row r="13" spans="1:35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40"/>
      <c r="AH13" s="40"/>
      <c r="AI13" s="40"/>
    </row>
    <row r="14" spans="1:35" ht="69" customHeight="1" x14ac:dyDescent="0.3">
      <c r="A14" s="9"/>
      <c r="B14" s="7"/>
      <c r="C14" s="7"/>
      <c r="D14" s="50" t="s">
        <v>21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</row>
    <row r="15" spans="1:35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2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23"/>
      <c r="AH15" s="23"/>
      <c r="AI15" s="23"/>
    </row>
    <row r="16" spans="1:35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2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23"/>
      <c r="AH16" s="23"/>
      <c r="AI16" s="23"/>
    </row>
    <row r="17" spans="1:35" ht="16.5" customHeight="1" x14ac:dyDescent="0.3">
      <c r="A17" s="12"/>
      <c r="B17" s="12"/>
      <c r="C17" s="12"/>
      <c r="D17" s="59" t="s">
        <v>13</v>
      </c>
      <c r="E17" s="59" t="s">
        <v>12</v>
      </c>
      <c r="F17" s="60" t="s">
        <v>11</v>
      </c>
      <c r="G17" s="61"/>
      <c r="H17" s="62"/>
      <c r="I17" s="46" t="s">
        <v>19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</row>
    <row r="18" spans="1:35" ht="267.75" customHeight="1" x14ac:dyDescent="0.3">
      <c r="A18" s="4"/>
      <c r="B18" s="6"/>
      <c r="C18" s="8"/>
      <c r="D18" s="59"/>
      <c r="E18" s="59"/>
      <c r="F18" s="63"/>
      <c r="G18" s="64"/>
      <c r="H18" s="65"/>
      <c r="I18" s="51" t="s">
        <v>28</v>
      </c>
      <c r="J18" s="52"/>
      <c r="K18" s="53"/>
      <c r="L18" s="54" t="s">
        <v>26</v>
      </c>
      <c r="M18" s="52"/>
      <c r="N18" s="53"/>
      <c r="O18" s="54" t="s">
        <v>27</v>
      </c>
      <c r="P18" s="55"/>
      <c r="Q18" s="56"/>
      <c r="R18" s="54" t="s">
        <v>32</v>
      </c>
      <c r="S18" s="55"/>
      <c r="T18" s="56"/>
      <c r="U18" s="54" t="s">
        <v>29</v>
      </c>
      <c r="V18" s="55"/>
      <c r="W18" s="56"/>
      <c r="X18" s="54" t="s">
        <v>41</v>
      </c>
      <c r="Y18" s="55"/>
      <c r="Z18" s="56"/>
      <c r="AA18" s="54" t="s">
        <v>42</v>
      </c>
      <c r="AB18" s="55"/>
      <c r="AC18" s="56"/>
      <c r="AD18" s="54" t="s">
        <v>33</v>
      </c>
      <c r="AE18" s="55"/>
      <c r="AF18" s="56"/>
      <c r="AG18" s="54" t="s">
        <v>44</v>
      </c>
      <c r="AH18" s="55"/>
      <c r="AI18" s="56"/>
    </row>
    <row r="19" spans="1:35" ht="39.75" customHeight="1" x14ac:dyDescent="0.3">
      <c r="A19" s="4"/>
      <c r="B19" s="5"/>
      <c r="C19" s="7"/>
      <c r="D19" s="59"/>
      <c r="E19" s="59"/>
      <c r="F19" s="44" t="s">
        <v>15</v>
      </c>
      <c r="G19" s="15" t="s">
        <v>30</v>
      </c>
      <c r="H19" s="15" t="s">
        <v>31</v>
      </c>
      <c r="I19" s="44" t="s">
        <v>15</v>
      </c>
      <c r="J19" s="15" t="s">
        <v>30</v>
      </c>
      <c r="K19" s="15" t="s">
        <v>31</v>
      </c>
      <c r="L19" s="44" t="s">
        <v>15</v>
      </c>
      <c r="M19" s="15" t="s">
        <v>30</v>
      </c>
      <c r="N19" s="15" t="s">
        <v>31</v>
      </c>
      <c r="O19" s="44" t="s">
        <v>15</v>
      </c>
      <c r="P19" s="15" t="s">
        <v>30</v>
      </c>
      <c r="Q19" s="15" t="s">
        <v>31</v>
      </c>
      <c r="R19" s="44" t="s">
        <v>15</v>
      </c>
      <c r="S19" s="19" t="s">
        <v>35</v>
      </c>
      <c r="T19" s="19" t="s">
        <v>36</v>
      </c>
      <c r="U19" s="44" t="s">
        <v>15</v>
      </c>
      <c r="V19" s="17" t="s">
        <v>37</v>
      </c>
      <c r="W19" s="17" t="s">
        <v>38</v>
      </c>
      <c r="X19" s="44" t="s">
        <v>15</v>
      </c>
      <c r="Y19" s="19" t="s">
        <v>43</v>
      </c>
      <c r="Z19" s="19" t="s">
        <v>38</v>
      </c>
      <c r="AA19" s="44" t="s">
        <v>15</v>
      </c>
      <c r="AB19" s="19" t="s">
        <v>37</v>
      </c>
      <c r="AC19" s="19" t="s">
        <v>38</v>
      </c>
      <c r="AD19" s="44" t="s">
        <v>15</v>
      </c>
      <c r="AE19" s="21" t="s">
        <v>39</v>
      </c>
      <c r="AF19" s="21" t="s">
        <v>40</v>
      </c>
      <c r="AG19" s="44" t="s">
        <v>15</v>
      </c>
      <c r="AH19" s="21" t="s">
        <v>39</v>
      </c>
      <c r="AI19" s="21" t="s">
        <v>40</v>
      </c>
    </row>
    <row r="20" spans="1:35" ht="0.75" hidden="1" customHeight="1" x14ac:dyDescent="0.3">
      <c r="A20" s="4"/>
      <c r="B20" s="5"/>
      <c r="C20" s="7"/>
      <c r="D20" s="59"/>
      <c r="E20" s="59"/>
      <c r="F20" s="45"/>
      <c r="G20" s="16"/>
      <c r="H20" s="16"/>
      <c r="I20" s="45"/>
      <c r="J20" s="16"/>
      <c r="K20" s="16"/>
      <c r="L20" s="45"/>
      <c r="M20" s="16"/>
      <c r="N20" s="16"/>
      <c r="O20" s="45"/>
      <c r="P20" s="16"/>
      <c r="Q20" s="16"/>
      <c r="R20" s="45"/>
      <c r="S20" s="16"/>
      <c r="T20" s="16"/>
      <c r="U20" s="45"/>
      <c r="V20" s="18"/>
      <c r="W20" s="18"/>
      <c r="X20" s="45"/>
      <c r="Y20" s="20"/>
      <c r="Z20" s="20"/>
      <c r="AA20" s="45"/>
      <c r="AB20" s="20"/>
      <c r="AC20" s="20"/>
      <c r="AD20" s="45"/>
      <c r="AE20" s="22"/>
      <c r="AF20" s="22"/>
      <c r="AG20" s="45"/>
      <c r="AH20" s="22"/>
      <c r="AI20" s="22"/>
    </row>
    <row r="21" spans="1:35" s="39" customFormat="1" ht="37.5" x14ac:dyDescent="0.25">
      <c r="A21" s="37"/>
      <c r="B21" s="28"/>
      <c r="C21" s="29"/>
      <c r="D21" s="30">
        <v>1</v>
      </c>
      <c r="E21" s="30" t="s">
        <v>16</v>
      </c>
      <c r="F21" s="31">
        <f>I21+L21+O21+R21+U21+X21+AA21+AD21+AG21</f>
        <v>158405.4</v>
      </c>
      <c r="G21" s="38"/>
      <c r="H21" s="38"/>
      <c r="I21" s="31"/>
      <c r="J21" s="31"/>
      <c r="K21" s="31"/>
      <c r="L21" s="32"/>
      <c r="M21" s="31"/>
      <c r="N21" s="31"/>
      <c r="O21" s="31">
        <v>68649.5</v>
      </c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>
        <v>10000</v>
      </c>
      <c r="AB21" s="31"/>
      <c r="AC21" s="31"/>
      <c r="AD21" s="31">
        <v>79755.899999999994</v>
      </c>
      <c r="AE21" s="31"/>
      <c r="AF21" s="31"/>
      <c r="AG21" s="41"/>
      <c r="AH21" s="41"/>
      <c r="AI21" s="41"/>
    </row>
    <row r="22" spans="1:35" s="39" customFormat="1" ht="37.5" x14ac:dyDescent="0.25">
      <c r="A22" s="37"/>
      <c r="B22" s="28"/>
      <c r="C22" s="29"/>
      <c r="D22" s="33">
        <v>2</v>
      </c>
      <c r="E22" s="34" t="s">
        <v>10</v>
      </c>
      <c r="F22" s="31">
        <f t="shared" ref="F22:F34" si="0">I22+L22+O22+R22+U22+X22+AA22+AD22+AG22</f>
        <v>983511.02</v>
      </c>
      <c r="G22" s="24"/>
      <c r="H22" s="24"/>
      <c r="I22" s="24">
        <v>869017.48</v>
      </c>
      <c r="J22" s="24"/>
      <c r="K22" s="24"/>
      <c r="L22" s="32">
        <v>45404.04</v>
      </c>
      <c r="M22" s="32"/>
      <c r="N22" s="32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>
        <v>5000</v>
      </c>
      <c r="AB22" s="24"/>
      <c r="AC22" s="24"/>
      <c r="AD22" s="24">
        <v>64089.5</v>
      </c>
      <c r="AE22" s="24"/>
      <c r="AF22" s="24"/>
      <c r="AG22" s="42"/>
      <c r="AH22" s="42"/>
      <c r="AI22" s="42"/>
    </row>
    <row r="23" spans="1:35" s="39" customFormat="1" ht="37.5" x14ac:dyDescent="0.25">
      <c r="A23" s="37"/>
      <c r="B23" s="28">
        <v>10100</v>
      </c>
      <c r="C23" s="29">
        <v>32502</v>
      </c>
      <c r="D23" s="33">
        <v>3</v>
      </c>
      <c r="E23" s="34" t="s">
        <v>9</v>
      </c>
      <c r="F23" s="31">
        <f t="shared" si="0"/>
        <v>1012094.18</v>
      </c>
      <c r="G23" s="24"/>
      <c r="H23" s="24"/>
      <c r="I23" s="24">
        <v>953927.43</v>
      </c>
      <c r="J23" s="24"/>
      <c r="K23" s="24"/>
      <c r="L23" s="32">
        <v>0</v>
      </c>
      <c r="M23" s="32"/>
      <c r="N23" s="32"/>
      <c r="O23" s="24">
        <v>17561.5</v>
      </c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>
        <v>5000</v>
      </c>
      <c r="AB23" s="24"/>
      <c r="AC23" s="24"/>
      <c r="AD23" s="24">
        <v>35605.25</v>
      </c>
      <c r="AE23" s="24"/>
      <c r="AF23" s="24"/>
      <c r="AG23" s="42"/>
      <c r="AH23" s="42"/>
      <c r="AI23" s="42"/>
    </row>
    <row r="24" spans="1:35" s="39" customFormat="1" ht="37.5" x14ac:dyDescent="0.25">
      <c r="A24" s="37"/>
      <c r="B24" s="28">
        <v>10100</v>
      </c>
      <c r="C24" s="29">
        <v>32503</v>
      </c>
      <c r="D24" s="33">
        <v>4</v>
      </c>
      <c r="E24" s="34" t="s">
        <v>8</v>
      </c>
      <c r="F24" s="31">
        <f t="shared" si="0"/>
        <v>771700.44</v>
      </c>
      <c r="G24" s="24"/>
      <c r="H24" s="24"/>
      <c r="I24" s="24">
        <v>529277.68999999994</v>
      </c>
      <c r="J24" s="24"/>
      <c r="K24" s="24"/>
      <c r="L24" s="32">
        <v>136212.12</v>
      </c>
      <c r="M24" s="32"/>
      <c r="N24" s="32"/>
      <c r="O24" s="24">
        <v>0</v>
      </c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>
        <v>5000</v>
      </c>
      <c r="AB24" s="24"/>
      <c r="AC24" s="24"/>
      <c r="AD24" s="24">
        <v>71210.63</v>
      </c>
      <c r="AE24" s="24"/>
      <c r="AF24" s="24"/>
      <c r="AG24" s="42">
        <v>30000</v>
      </c>
      <c r="AH24" s="42"/>
      <c r="AI24" s="42"/>
    </row>
    <row r="25" spans="1:35" s="39" customFormat="1" ht="37.5" x14ac:dyDescent="0.25">
      <c r="A25" s="37"/>
      <c r="B25" s="28">
        <v>10100</v>
      </c>
      <c r="C25" s="29">
        <v>32504</v>
      </c>
      <c r="D25" s="33">
        <v>5</v>
      </c>
      <c r="E25" s="34" t="s">
        <v>7</v>
      </c>
      <c r="F25" s="31">
        <f t="shared" si="0"/>
        <v>1262910.1800000002</v>
      </c>
      <c r="G25" s="24"/>
      <c r="H25" s="24"/>
      <c r="I25" s="24">
        <v>976925.49</v>
      </c>
      <c r="J25" s="24"/>
      <c r="K25" s="24"/>
      <c r="L25" s="32">
        <v>90808.08</v>
      </c>
      <c r="M25" s="32"/>
      <c r="N25" s="32"/>
      <c r="O25" s="24">
        <v>60667</v>
      </c>
      <c r="P25" s="24"/>
      <c r="Q25" s="24"/>
      <c r="R25" s="24"/>
      <c r="S25" s="24"/>
      <c r="T25" s="24"/>
      <c r="U25" s="24">
        <v>62920.11</v>
      </c>
      <c r="V25" s="24"/>
      <c r="W25" s="24"/>
      <c r="X25" s="24"/>
      <c r="Y25" s="24"/>
      <c r="Z25" s="24"/>
      <c r="AA25" s="24">
        <v>7500</v>
      </c>
      <c r="AB25" s="24"/>
      <c r="AC25" s="24"/>
      <c r="AD25" s="24">
        <v>64089.5</v>
      </c>
      <c r="AE25" s="24"/>
      <c r="AF25" s="24"/>
      <c r="AG25" s="42"/>
      <c r="AH25" s="42"/>
      <c r="AI25" s="42"/>
    </row>
    <row r="26" spans="1:35" s="39" customFormat="1" ht="37.5" x14ac:dyDescent="0.25">
      <c r="A26" s="37"/>
      <c r="B26" s="28">
        <v>10100</v>
      </c>
      <c r="C26" s="29">
        <v>32505</v>
      </c>
      <c r="D26" s="33">
        <v>6</v>
      </c>
      <c r="E26" s="34" t="s">
        <v>6</v>
      </c>
      <c r="F26" s="31">
        <f t="shared" si="0"/>
        <v>980381.48</v>
      </c>
      <c r="G26" s="24"/>
      <c r="H26" s="24"/>
      <c r="I26" s="24">
        <v>887302.35</v>
      </c>
      <c r="J26" s="24"/>
      <c r="K26" s="24"/>
      <c r="L26" s="32"/>
      <c r="M26" s="32"/>
      <c r="N26" s="32"/>
      <c r="O26" s="24">
        <v>14368.5</v>
      </c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>
        <v>7500</v>
      </c>
      <c r="AB26" s="24"/>
      <c r="AC26" s="24"/>
      <c r="AD26" s="24">
        <v>71210.63</v>
      </c>
      <c r="AE26" s="24"/>
      <c r="AF26" s="24"/>
      <c r="AG26" s="42"/>
      <c r="AH26" s="42"/>
      <c r="AI26" s="42"/>
    </row>
    <row r="27" spans="1:35" s="39" customFormat="1" ht="37.5" x14ac:dyDescent="0.25">
      <c r="A27" s="37"/>
      <c r="B27" s="28">
        <v>10100</v>
      </c>
      <c r="C27" s="29">
        <v>32506</v>
      </c>
      <c r="D27" s="33">
        <v>7</v>
      </c>
      <c r="E27" s="34" t="s">
        <v>5</v>
      </c>
      <c r="F27" s="31">
        <f t="shared" si="0"/>
        <v>993429.47000000009</v>
      </c>
      <c r="G27" s="24"/>
      <c r="H27" s="24"/>
      <c r="I27" s="24">
        <v>914541.18</v>
      </c>
      <c r="J27" s="24"/>
      <c r="K27" s="24"/>
      <c r="L27" s="32">
        <v>45404.04</v>
      </c>
      <c r="M27" s="32"/>
      <c r="N27" s="32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>
        <v>5000</v>
      </c>
      <c r="AB27" s="24"/>
      <c r="AC27" s="24"/>
      <c r="AD27" s="24">
        <v>28484.25</v>
      </c>
      <c r="AE27" s="24"/>
      <c r="AF27" s="24"/>
      <c r="AG27" s="42"/>
      <c r="AH27" s="42"/>
      <c r="AI27" s="42"/>
    </row>
    <row r="28" spans="1:35" s="39" customFormat="1" ht="37.5" x14ac:dyDescent="0.25">
      <c r="A28" s="37"/>
      <c r="B28" s="28">
        <v>10100</v>
      </c>
      <c r="C28" s="29">
        <v>32507</v>
      </c>
      <c r="D28" s="33">
        <v>8</v>
      </c>
      <c r="E28" s="34" t="s">
        <v>4</v>
      </c>
      <c r="F28" s="31">
        <f t="shared" si="0"/>
        <v>929405.79</v>
      </c>
      <c r="G28" s="24"/>
      <c r="H28" s="24"/>
      <c r="I28" s="24">
        <v>627776.56000000006</v>
      </c>
      <c r="J28" s="24"/>
      <c r="K28" s="24"/>
      <c r="L28" s="32">
        <v>90808.08</v>
      </c>
      <c r="M28" s="32"/>
      <c r="N28" s="32"/>
      <c r="O28" s="24">
        <v>68649.5</v>
      </c>
      <c r="P28" s="24"/>
      <c r="Q28" s="24"/>
      <c r="R28" s="24"/>
      <c r="S28" s="24"/>
      <c r="T28" s="24"/>
      <c r="U28" s="24">
        <v>53400</v>
      </c>
      <c r="V28" s="24"/>
      <c r="W28" s="24"/>
      <c r="X28" s="24"/>
      <c r="Y28" s="24"/>
      <c r="Z28" s="24"/>
      <c r="AA28" s="24">
        <v>7500</v>
      </c>
      <c r="AB28" s="24"/>
      <c r="AC28" s="24"/>
      <c r="AD28" s="24">
        <v>51271.65</v>
      </c>
      <c r="AE28" s="24"/>
      <c r="AF28" s="24"/>
      <c r="AG28" s="42">
        <v>30000</v>
      </c>
      <c r="AH28" s="42"/>
      <c r="AI28" s="42"/>
    </row>
    <row r="29" spans="1:35" s="39" customFormat="1" ht="37.5" x14ac:dyDescent="0.25">
      <c r="A29" s="37"/>
      <c r="B29" s="28">
        <v>10100</v>
      </c>
      <c r="C29" s="29">
        <v>32508</v>
      </c>
      <c r="D29" s="33">
        <v>9</v>
      </c>
      <c r="E29" s="35" t="s">
        <v>17</v>
      </c>
      <c r="F29" s="31">
        <f t="shared" si="0"/>
        <v>255644.63</v>
      </c>
      <c r="G29" s="24"/>
      <c r="H29" s="24"/>
      <c r="I29" s="24"/>
      <c r="J29" s="24"/>
      <c r="K29" s="24"/>
      <c r="L29" s="36">
        <v>45404.04</v>
      </c>
      <c r="M29" s="36"/>
      <c r="N29" s="36"/>
      <c r="O29" s="24">
        <v>59070.5</v>
      </c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>
        <v>10000</v>
      </c>
      <c r="AB29" s="24"/>
      <c r="AC29" s="24"/>
      <c r="AD29" s="24">
        <v>111170.09</v>
      </c>
      <c r="AE29" s="24"/>
      <c r="AF29" s="24"/>
      <c r="AG29" s="42">
        <v>30000</v>
      </c>
      <c r="AH29" s="42"/>
      <c r="AI29" s="42"/>
    </row>
    <row r="30" spans="1:35" s="39" customFormat="1" ht="37.5" x14ac:dyDescent="0.25">
      <c r="A30" s="37"/>
      <c r="B30" s="28"/>
      <c r="C30" s="29"/>
      <c r="D30" s="33">
        <v>10</v>
      </c>
      <c r="E30" s="34" t="s">
        <v>3</v>
      </c>
      <c r="F30" s="31">
        <f t="shared" si="0"/>
        <v>1135474.44</v>
      </c>
      <c r="G30" s="24"/>
      <c r="H30" s="24"/>
      <c r="I30" s="24">
        <v>989574.63</v>
      </c>
      <c r="J30" s="24"/>
      <c r="K30" s="24"/>
      <c r="L30" s="32">
        <v>45404.04</v>
      </c>
      <c r="M30" s="32"/>
      <c r="N30" s="32"/>
      <c r="O30" s="24">
        <v>19158</v>
      </c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>
        <v>5000</v>
      </c>
      <c r="AB30" s="24"/>
      <c r="AC30" s="24"/>
      <c r="AD30" s="24">
        <v>76337.77</v>
      </c>
      <c r="AE30" s="24"/>
      <c r="AF30" s="24"/>
      <c r="AG30" s="42"/>
      <c r="AH30" s="42"/>
      <c r="AI30" s="42"/>
    </row>
    <row r="31" spans="1:35" s="39" customFormat="1" ht="37.5" x14ac:dyDescent="0.25">
      <c r="A31" s="37"/>
      <c r="B31" s="28">
        <v>10100</v>
      </c>
      <c r="C31" s="29">
        <v>32510</v>
      </c>
      <c r="D31" s="33">
        <v>11</v>
      </c>
      <c r="E31" s="34" t="s">
        <v>2</v>
      </c>
      <c r="F31" s="31">
        <f t="shared" si="0"/>
        <v>1499956.69</v>
      </c>
      <c r="G31" s="24"/>
      <c r="H31" s="24"/>
      <c r="I31" s="24">
        <v>651636.13</v>
      </c>
      <c r="J31" s="24"/>
      <c r="K31" s="24"/>
      <c r="L31" s="32">
        <v>45404.04</v>
      </c>
      <c r="M31" s="32"/>
      <c r="N31" s="32"/>
      <c r="O31" s="24">
        <v>99779</v>
      </c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>
        <v>20000</v>
      </c>
      <c r="AB31" s="24"/>
      <c r="AC31" s="24"/>
      <c r="AD31" s="24">
        <v>683137.52</v>
      </c>
      <c r="AE31" s="24"/>
      <c r="AF31" s="24"/>
      <c r="AG31" s="42"/>
      <c r="AH31" s="42"/>
      <c r="AI31" s="42"/>
    </row>
    <row r="32" spans="1:35" s="39" customFormat="1" ht="37.5" x14ac:dyDescent="0.25">
      <c r="A32" s="37"/>
      <c r="B32" s="28"/>
      <c r="C32" s="29"/>
      <c r="D32" s="33">
        <v>12</v>
      </c>
      <c r="E32" s="35" t="s">
        <v>20</v>
      </c>
      <c r="F32" s="31">
        <f t="shared" si="0"/>
        <v>2003946.46</v>
      </c>
      <c r="G32" s="24"/>
      <c r="H32" s="24"/>
      <c r="I32" s="24"/>
      <c r="J32" s="24"/>
      <c r="K32" s="24"/>
      <c r="L32" s="32">
        <v>181616.16</v>
      </c>
      <c r="M32" s="32"/>
      <c r="N32" s="32"/>
      <c r="O32" s="24">
        <v>142088.5</v>
      </c>
      <c r="P32" s="24"/>
      <c r="Q32" s="24"/>
      <c r="R32" s="24">
        <v>199498.75</v>
      </c>
      <c r="S32" s="24"/>
      <c r="T32" s="24"/>
      <c r="U32" s="24">
        <v>554410.28</v>
      </c>
      <c r="V32" s="24"/>
      <c r="W32" s="24"/>
      <c r="X32" s="24">
        <v>837652.72</v>
      </c>
      <c r="Y32" s="24"/>
      <c r="Z32" s="24"/>
      <c r="AA32" s="24">
        <v>7500</v>
      </c>
      <c r="AB32" s="24"/>
      <c r="AC32" s="24"/>
      <c r="AD32" s="24">
        <v>81180.05</v>
      </c>
      <c r="AE32" s="24"/>
      <c r="AF32" s="24"/>
      <c r="AG32" s="42"/>
      <c r="AH32" s="42"/>
      <c r="AI32" s="42"/>
    </row>
    <row r="33" spans="1:35" s="39" customFormat="1" ht="37.5" x14ac:dyDescent="0.25">
      <c r="A33" s="37"/>
      <c r="B33" s="28">
        <v>10100</v>
      </c>
      <c r="C33" s="29">
        <v>32513</v>
      </c>
      <c r="D33" s="33">
        <v>13</v>
      </c>
      <c r="E33" s="34" t="s">
        <v>1</v>
      </c>
      <c r="F33" s="31">
        <f t="shared" si="0"/>
        <v>637982.67000000004</v>
      </c>
      <c r="G33" s="24"/>
      <c r="H33" s="24"/>
      <c r="I33" s="24">
        <v>587756.29</v>
      </c>
      <c r="J33" s="24"/>
      <c r="K33" s="24"/>
      <c r="L33" s="32"/>
      <c r="M33" s="32"/>
      <c r="N33" s="32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>
        <v>7500</v>
      </c>
      <c r="AB33" s="24"/>
      <c r="AC33" s="24"/>
      <c r="AD33" s="24">
        <v>42726.38</v>
      </c>
      <c r="AE33" s="24"/>
      <c r="AF33" s="24"/>
      <c r="AG33" s="42"/>
      <c r="AH33" s="42"/>
      <c r="AI33" s="42"/>
    </row>
    <row r="34" spans="1:35" s="27" customFormat="1" ht="18.75" x14ac:dyDescent="0.25">
      <c r="A34" s="23"/>
      <c r="B34" s="3">
        <v>10200</v>
      </c>
      <c r="C34" s="2">
        <v>32501</v>
      </c>
      <c r="D34" s="57" t="s">
        <v>0</v>
      </c>
      <c r="E34" s="58"/>
      <c r="F34" s="31">
        <f t="shared" si="0"/>
        <v>12624842.85</v>
      </c>
      <c r="G34" s="24"/>
      <c r="H34" s="24"/>
      <c r="I34" s="25">
        <f>SUM(I21:I33)</f>
        <v>7987735.2299999995</v>
      </c>
      <c r="J34" s="26"/>
      <c r="K34" s="26"/>
      <c r="L34" s="25">
        <f t="shared" ref="L34" si="1">SUM(L21:L33)</f>
        <v>726464.64</v>
      </c>
      <c r="M34" s="26"/>
      <c r="N34" s="26"/>
      <c r="O34" s="25">
        <f t="shared" ref="O34:R34" si="2">SUM(O21:O33)</f>
        <v>549992</v>
      </c>
      <c r="P34" s="26"/>
      <c r="Q34" s="26"/>
      <c r="R34" s="25">
        <f t="shared" si="2"/>
        <v>199498.75</v>
      </c>
      <c r="S34" s="26"/>
      <c r="T34" s="26"/>
      <c r="U34" s="25">
        <f t="shared" ref="U34" si="3">SUM(U21:U33)</f>
        <v>670730.39</v>
      </c>
      <c r="V34" s="26"/>
      <c r="W34" s="26"/>
      <c r="X34" s="25">
        <f t="shared" ref="X34" si="4">SUM(X21:X33)</f>
        <v>837652.72</v>
      </c>
      <c r="Y34" s="26"/>
      <c r="Z34" s="26"/>
      <c r="AA34" s="25">
        <f t="shared" ref="AA34" si="5">SUM(AA21:AA33)</f>
        <v>102500</v>
      </c>
      <c r="AB34" s="26"/>
      <c r="AC34" s="26"/>
      <c r="AD34" s="25">
        <f t="shared" ref="AD34" si="6">SUM(AD21:AD33)</f>
        <v>1460269.1199999999</v>
      </c>
      <c r="AE34" s="26"/>
      <c r="AF34" s="26"/>
      <c r="AG34" s="42">
        <f t="shared" ref="AG34" si="7">SUM(AG21:AG33)</f>
        <v>90000</v>
      </c>
      <c r="AH34" s="42"/>
      <c r="AI34" s="42"/>
    </row>
  </sheetData>
  <mergeCells count="35">
    <mergeCell ref="AD18:AF18"/>
    <mergeCell ref="AD19:AD20"/>
    <mergeCell ref="X19:X20"/>
    <mergeCell ref="AA19:AA20"/>
    <mergeCell ref="X18:Z18"/>
    <mergeCell ref="AA18:AC18"/>
    <mergeCell ref="U18:W18"/>
    <mergeCell ref="U19:U20"/>
    <mergeCell ref="O19:O20"/>
    <mergeCell ref="D34:E34"/>
    <mergeCell ref="D17:D20"/>
    <mergeCell ref="E17:E20"/>
    <mergeCell ref="F19:F20"/>
    <mergeCell ref="F17:H18"/>
    <mergeCell ref="D5:AI5"/>
    <mergeCell ref="D2:AI2"/>
    <mergeCell ref="D3:AI3"/>
    <mergeCell ref="D4:AI4"/>
    <mergeCell ref="D6:AI6"/>
    <mergeCell ref="D7:AI7"/>
    <mergeCell ref="I19:I20"/>
    <mergeCell ref="L19:L20"/>
    <mergeCell ref="I17:AI17"/>
    <mergeCell ref="D8:AI8"/>
    <mergeCell ref="D9:AI9"/>
    <mergeCell ref="D10:AI10"/>
    <mergeCell ref="E11:AI11"/>
    <mergeCell ref="D14:AI14"/>
    <mergeCell ref="I18:K18"/>
    <mergeCell ref="L18:N18"/>
    <mergeCell ref="O18:Q18"/>
    <mergeCell ref="R19:R20"/>
    <mergeCell ref="R18:T18"/>
    <mergeCell ref="AG18:AI18"/>
    <mergeCell ref="AG19:AG20"/>
  </mergeCells>
  <pageMargins left="0.28000000000000003" right="0.17" top="0.51181102362204722" bottom="0.19685039370078741" header="0.19685039370078741" footer="0.15748031496062992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2023-06-22T10:12:57Z</cp:lastPrinted>
  <dcterms:created xsi:type="dcterms:W3CDTF">2013-11-08T03:03:05Z</dcterms:created>
  <dcterms:modified xsi:type="dcterms:W3CDTF">2023-06-22T10:13:08Z</dcterms:modified>
</cp:coreProperties>
</file>