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№6'!$20:$20</definedName>
  </definedNames>
  <calcPr calcId="145621"/>
</workbook>
</file>

<file path=xl/calcChain.xml><?xml version="1.0" encoding="utf-8"?>
<calcChain xmlns="http://schemas.openxmlformats.org/spreadsheetml/2006/main">
  <c r="N26" i="2" l="1"/>
  <c r="M26" i="2"/>
  <c r="N23" i="2" l="1"/>
  <c r="M23" i="2"/>
  <c r="N28" i="2" l="1"/>
  <c r="M28" i="2"/>
  <c r="N25" i="2" l="1"/>
  <c r="M25" i="2"/>
  <c r="N22" i="2" l="1"/>
  <c r="N24" i="2"/>
  <c r="N33" i="2"/>
  <c r="M31" i="2"/>
  <c r="N31" i="2" l="1"/>
  <c r="N30" i="2" s="1"/>
  <c r="N21" i="2" l="1"/>
  <c r="Q32" i="2"/>
  <c r="Q31" i="2" s="1"/>
  <c r="Q30" i="2" s="1"/>
  <c r="Q24" i="2" s="1"/>
  <c r="Q22" i="2" s="1"/>
  <c r="Q21" i="2" s="1"/>
  <c r="O32" i="2"/>
  <c r="O31" i="2" s="1"/>
  <c r="O30" i="2" s="1"/>
  <c r="O24" i="2" s="1"/>
  <c r="O22" i="2" s="1"/>
  <c r="O21" i="2" s="1"/>
  <c r="M30" i="2"/>
  <c r="M24" i="2" l="1"/>
  <c r="M22" i="2"/>
  <c r="M33" i="2" s="1"/>
  <c r="R30" i="2"/>
  <c r="R24" i="2" s="1"/>
  <c r="R22" i="2" s="1"/>
  <c r="R21" i="2" s="1"/>
  <c r="P30" i="2"/>
  <c r="P24" i="2" s="1"/>
  <c r="P22" i="2" s="1"/>
  <c r="P21" i="2" s="1"/>
  <c r="P23" i="2" l="1"/>
  <c r="M21" i="2" l="1"/>
</calcChain>
</file>

<file path=xl/sharedStrings.xml><?xml version="1.0" encoding="utf-8"?>
<sst xmlns="http://schemas.openxmlformats.org/spreadsheetml/2006/main" count="47" uniqueCount="39">
  <si>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</si>
  <si>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</si>
  <si>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</si>
  <si>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</si>
  <si>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</si>
  <si>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</si>
  <si>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</si>
  <si>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</si>
  <si>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</si>
  <si>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</si>
  <si>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</si>
  <si>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</si>
  <si>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</si>
  <si>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</si>
  <si>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</si>
  <si>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</si>
  <si>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</si>
  <si>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</si>
  <si>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</si>
  <si>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</si>
  <si>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Массовый спорт</t>
  </si>
  <si>
    <t>Всего расходов</t>
  </si>
  <si>
    <t>к решению Совета Усть-Ишимского муниципального района  Омской области</t>
  </si>
  <si>
    <t>2025 год</t>
  </si>
  <si>
    <t>Реконструкция производственного здания в с.Усть-Ишим под размещение детской спортивной школы</t>
  </si>
  <si>
    <t>"О бюджете Усть-Ишимского муниципального района Омской области на 2024 год</t>
  </si>
  <si>
    <t>и на плановый период 2025 и 2026 годов"</t>
  </si>
  <si>
    <t>Усть-Ишимского муниципального района Омской области на 2024 год и на плановый период 2025 и 2026 годов</t>
  </si>
  <si>
    <t>2026 год</t>
  </si>
  <si>
    <t>Приложение № 7</t>
  </si>
  <si>
    <t>Жилищное хозяйство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</si>
  <si>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</si>
  <si>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</si>
  <si>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к решению Совета Усть-Ишимского  муниципального района Омской области</t>
  </si>
  <si>
    <t>О внесении изменений и дополнений в решение Совета Усть-Ишимского муниципального района Омской области</t>
  </si>
  <si>
    <t>"О бюджете Усть-Ишимского муниципального района  Омской области на 2024 год и</t>
  </si>
  <si>
    <t>на плановый период 2025 и 2026 годов"</t>
  </si>
  <si>
    <t>Физическая культура и спорт</t>
  </si>
  <si>
    <t xml:space="preserve">На разработку проектной документации на восстановление коммунальных объектов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</si>
</sst>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/>
    <xf numFmtId="0" fontId="6" fillId="0" borderId="2" xfId="0" applyFont="1" applyBorder="1" applyAlignment="1">
      <alignment horizontal="left" vertical="center" wrapText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35"/>
  <sheetViews>
    <sheetView showGridLines="0" tabSelected="1" topLeftCell="G18" workbookViewId="0">
      <selection activeCell="M28" sqref="M28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s="71" customFormat="1" ht="18.75" x14ac:dyDescent="0.3">
      <c r="G1" s="100" t="s">
        <v>29</v>
      </c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</row>
    <row r="2" spans="1:28" s="71" customFormat="1" ht="18.75" x14ac:dyDescent="0.3">
      <c r="G2" s="100" t="s">
        <v>33</v>
      </c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</row>
    <row r="3" spans="1:28" s="71" customFormat="1" ht="18.75" x14ac:dyDescent="0.3">
      <c r="G3" s="100" t="s">
        <v>34</v>
      </c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</row>
    <row r="4" spans="1:28" s="71" customFormat="1" ht="18.75" x14ac:dyDescent="0.3">
      <c r="G4" s="100" t="s">
        <v>35</v>
      </c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</row>
    <row r="5" spans="1:28" s="71" customFormat="1" ht="18.75" x14ac:dyDescent="0.3">
      <c r="G5" s="100" t="s">
        <v>36</v>
      </c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</row>
    <row r="6" spans="1:28" s="71" customFormat="1" x14ac:dyDescent="0.2"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</row>
    <row r="7" spans="1:28" ht="18.75" x14ac:dyDescent="0.3">
      <c r="G7" s="82" t="s">
        <v>29</v>
      </c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</row>
    <row r="8" spans="1:28" ht="18.75" x14ac:dyDescent="0.2">
      <c r="G8" s="83" t="s">
        <v>22</v>
      </c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</row>
    <row r="9" spans="1:28" ht="18.75" x14ac:dyDescent="0.3">
      <c r="G9" s="82" t="s">
        <v>25</v>
      </c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</row>
    <row r="10" spans="1:28" ht="18.75" x14ac:dyDescent="0.2">
      <c r="G10" s="83" t="s">
        <v>26</v>
      </c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</row>
    <row r="11" spans="1:28" x14ac:dyDescent="0.2"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</row>
    <row r="12" spans="1:28" ht="16.5" customHeight="1" x14ac:dyDescent="0.3">
      <c r="A12" s="12" t="s">
        <v>11</v>
      </c>
      <c r="B12" s="12"/>
      <c r="C12" s="12"/>
      <c r="D12" s="12"/>
      <c r="E12" s="12"/>
      <c r="F12" s="12"/>
      <c r="G12" s="90" t="s">
        <v>14</v>
      </c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12"/>
      <c r="T12" s="11"/>
      <c r="U12" s="11"/>
      <c r="V12" s="11"/>
      <c r="W12" s="11"/>
      <c r="X12" s="11"/>
    </row>
    <row r="13" spans="1:28" ht="13.5" hidden="1" customHeight="1" x14ac:dyDescent="0.3">
      <c r="A13" s="11"/>
      <c r="B13" s="11"/>
      <c r="C13" s="11"/>
      <c r="D13" s="11"/>
      <c r="E13" s="11"/>
      <c r="F13" s="11"/>
      <c r="G13" s="90" t="s">
        <v>13</v>
      </c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4"/>
      <c r="T13" s="11"/>
      <c r="U13" s="11"/>
      <c r="V13" s="11"/>
      <c r="W13" s="11"/>
      <c r="X13" s="11"/>
    </row>
    <row r="14" spans="1:28" ht="18.75" hidden="1" customHeight="1" x14ac:dyDescent="0.3">
      <c r="A14" s="11"/>
      <c r="B14" s="11"/>
      <c r="C14" s="11"/>
      <c r="D14" s="11"/>
      <c r="E14" s="11"/>
      <c r="F14" s="11"/>
      <c r="G14" s="90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4"/>
      <c r="T14" s="11"/>
      <c r="U14" s="11"/>
      <c r="V14" s="11"/>
      <c r="W14" s="11"/>
      <c r="X14" s="11"/>
    </row>
    <row r="15" spans="1:28" ht="23.25" customHeight="1" x14ac:dyDescent="0.3">
      <c r="A15" s="14"/>
      <c r="B15" s="14"/>
      <c r="C15" s="14"/>
      <c r="D15" s="14"/>
      <c r="E15" s="13"/>
      <c r="F15" s="13"/>
      <c r="G15" s="89" t="s">
        <v>27</v>
      </c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22"/>
      <c r="T15" s="20"/>
      <c r="U15" s="20"/>
      <c r="V15" s="20"/>
      <c r="W15" s="20"/>
      <c r="X15" s="20"/>
      <c r="Y15" s="23"/>
      <c r="Z15" s="23"/>
      <c r="AA15" s="23"/>
      <c r="AB15" s="23"/>
    </row>
    <row r="16" spans="1:28" ht="17.25" customHeight="1" x14ac:dyDescent="0.3">
      <c r="A16" s="10"/>
      <c r="B16" s="10"/>
      <c r="C16" s="10"/>
      <c r="D16" s="10"/>
      <c r="E16" s="9"/>
      <c r="F16" s="9"/>
      <c r="G16" s="11"/>
      <c r="H16" s="15"/>
      <c r="I16" s="15"/>
      <c r="J16" s="15"/>
      <c r="K16" s="15"/>
      <c r="L16" s="4"/>
      <c r="M16" s="15"/>
      <c r="N16" s="15"/>
      <c r="O16" s="4"/>
      <c r="P16" s="4"/>
      <c r="Q16" s="4"/>
      <c r="R16" s="4"/>
      <c r="S16" s="24"/>
      <c r="T16" s="25"/>
      <c r="U16" s="25"/>
      <c r="V16" s="25"/>
      <c r="W16" s="25"/>
      <c r="X16" s="26"/>
      <c r="Y16" s="23"/>
      <c r="Z16" s="23"/>
      <c r="AA16" s="23"/>
      <c r="AB16" s="23"/>
    </row>
    <row r="17" spans="1:28" ht="52.5" customHeight="1" x14ac:dyDescent="0.3">
      <c r="A17" s="5"/>
      <c r="B17" s="7"/>
      <c r="C17" s="7" t="s">
        <v>7</v>
      </c>
      <c r="D17" s="7" t="s">
        <v>6</v>
      </c>
      <c r="E17" s="6"/>
      <c r="F17" s="6"/>
      <c r="G17" s="92" t="s">
        <v>10</v>
      </c>
      <c r="H17" s="94" t="s">
        <v>19</v>
      </c>
      <c r="I17" s="96" t="s">
        <v>9</v>
      </c>
      <c r="J17" s="96"/>
      <c r="K17" s="96"/>
      <c r="L17" s="52"/>
      <c r="M17" s="93" t="s">
        <v>8</v>
      </c>
      <c r="N17" s="93"/>
      <c r="O17" s="93"/>
      <c r="P17" s="93"/>
      <c r="Q17" s="93"/>
      <c r="R17" s="93"/>
      <c r="S17" s="30"/>
      <c r="T17" s="29"/>
      <c r="U17" s="25"/>
      <c r="V17" s="25"/>
      <c r="W17" s="25"/>
      <c r="X17" s="26"/>
      <c r="Y17" s="23"/>
      <c r="Z17" s="23"/>
      <c r="AA17" s="23"/>
      <c r="AB17" s="23"/>
    </row>
    <row r="18" spans="1:28" ht="18.75" x14ac:dyDescent="0.3">
      <c r="A18" s="56"/>
      <c r="B18" s="57"/>
      <c r="C18" s="57"/>
      <c r="D18" s="57"/>
      <c r="E18" s="57"/>
      <c r="F18" s="57"/>
      <c r="G18" s="93"/>
      <c r="H18" s="95"/>
      <c r="I18" s="93" t="s">
        <v>5</v>
      </c>
      <c r="J18" s="93" t="s">
        <v>4</v>
      </c>
      <c r="K18" s="80" t="s">
        <v>3</v>
      </c>
      <c r="L18" s="53"/>
      <c r="M18" s="97" t="s">
        <v>18</v>
      </c>
      <c r="N18" s="98"/>
      <c r="O18" s="97" t="s">
        <v>23</v>
      </c>
      <c r="P18" s="98"/>
      <c r="Q18" s="97" t="s">
        <v>28</v>
      </c>
      <c r="R18" s="98"/>
      <c r="S18" s="58"/>
      <c r="T18" s="58"/>
      <c r="U18" s="59"/>
      <c r="V18" s="59"/>
      <c r="W18" s="59"/>
      <c r="X18" s="59"/>
      <c r="Y18" s="23"/>
      <c r="Z18" s="23"/>
      <c r="AA18" s="23"/>
      <c r="AB18" s="23"/>
    </row>
    <row r="19" spans="1:28" ht="126" customHeight="1" x14ac:dyDescent="0.25">
      <c r="A19" s="8"/>
      <c r="B19" s="8"/>
      <c r="C19" s="8"/>
      <c r="D19" s="8"/>
      <c r="E19" s="8"/>
      <c r="F19" s="8"/>
      <c r="G19" s="93"/>
      <c r="H19" s="81"/>
      <c r="I19" s="99"/>
      <c r="J19" s="99"/>
      <c r="K19" s="81"/>
      <c r="L19" s="53"/>
      <c r="M19" s="28" t="s">
        <v>2</v>
      </c>
      <c r="N19" s="28" t="s">
        <v>12</v>
      </c>
      <c r="O19" s="27" t="s">
        <v>2</v>
      </c>
      <c r="P19" s="28" t="s">
        <v>12</v>
      </c>
      <c r="Q19" s="55" t="s">
        <v>2</v>
      </c>
      <c r="R19" s="27" t="s">
        <v>12</v>
      </c>
      <c r="S19" s="21"/>
      <c r="T19" s="21"/>
      <c r="U19" s="21"/>
      <c r="V19" s="21"/>
      <c r="W19" s="21"/>
      <c r="X19" s="21"/>
      <c r="Y19" s="23"/>
      <c r="Z19" s="23"/>
      <c r="AA19" s="23"/>
      <c r="AB19" s="23"/>
    </row>
    <row r="20" spans="1:28" ht="18.75" x14ac:dyDescent="0.25">
      <c r="A20" s="8"/>
      <c r="B20" s="8"/>
      <c r="C20" s="8"/>
      <c r="D20" s="8"/>
      <c r="E20" s="8"/>
      <c r="F20" s="8"/>
      <c r="G20" s="51">
        <v>1</v>
      </c>
      <c r="H20" s="51">
        <v>2</v>
      </c>
      <c r="I20" s="51">
        <v>3</v>
      </c>
      <c r="J20" s="51">
        <v>4</v>
      </c>
      <c r="K20" s="51">
        <v>5</v>
      </c>
      <c r="L20" s="40"/>
      <c r="M20" s="51">
        <v>6</v>
      </c>
      <c r="N20" s="51">
        <v>7</v>
      </c>
      <c r="O20" s="51">
        <v>8</v>
      </c>
      <c r="P20" s="51">
        <v>9</v>
      </c>
      <c r="Q20" s="51">
        <v>10</v>
      </c>
      <c r="R20" s="51">
        <v>11</v>
      </c>
      <c r="S20" s="21"/>
      <c r="T20" s="21"/>
      <c r="U20" s="21"/>
      <c r="V20" s="21"/>
      <c r="W20" s="21"/>
      <c r="X20" s="21"/>
      <c r="Y20" s="23"/>
      <c r="Z20" s="23"/>
      <c r="AA20" s="23"/>
      <c r="AB20" s="23"/>
    </row>
    <row r="21" spans="1:28" ht="18.75" x14ac:dyDescent="0.25">
      <c r="A21" s="8"/>
      <c r="B21" s="8"/>
      <c r="C21" s="8"/>
      <c r="D21" s="8"/>
      <c r="E21" s="8"/>
      <c r="F21" s="8"/>
      <c r="G21" s="51"/>
      <c r="H21" s="54" t="s">
        <v>15</v>
      </c>
      <c r="I21" s="50"/>
      <c r="J21" s="50"/>
      <c r="K21" s="50"/>
      <c r="L21" s="40"/>
      <c r="M21" s="42">
        <f>M22+M23</f>
        <v>57824451.710000001</v>
      </c>
      <c r="N21" s="42">
        <f>N22+N23</f>
        <v>57492424.950000003</v>
      </c>
      <c r="O21" s="42">
        <f>O22+O23</f>
        <v>70000</v>
      </c>
      <c r="P21" s="42">
        <f t="shared" ref="P21:R21" si="0">P22</f>
        <v>0</v>
      </c>
      <c r="Q21" s="42">
        <f>Q22+Q23</f>
        <v>70000</v>
      </c>
      <c r="R21" s="42">
        <f t="shared" si="0"/>
        <v>0</v>
      </c>
      <c r="S21" s="21"/>
      <c r="T21" s="21"/>
      <c r="U21" s="21"/>
      <c r="V21" s="21"/>
      <c r="W21" s="21"/>
      <c r="X21" s="21"/>
      <c r="Y21" s="23"/>
      <c r="Z21" s="23"/>
      <c r="AA21" s="23"/>
      <c r="AB21" s="23"/>
    </row>
    <row r="22" spans="1:28" ht="18.75" x14ac:dyDescent="0.25">
      <c r="A22" s="5"/>
      <c r="B22" s="85">
        <v>502</v>
      </c>
      <c r="C22" s="85"/>
      <c r="D22" s="85"/>
      <c r="E22" s="85"/>
      <c r="F22" s="86"/>
      <c r="G22" s="51"/>
      <c r="H22" s="54" t="s">
        <v>16</v>
      </c>
      <c r="I22" s="50"/>
      <c r="J22" s="50"/>
      <c r="K22" s="50"/>
      <c r="L22" s="40"/>
      <c r="M22" s="42">
        <f>M25+M30</f>
        <v>42329451.710000001</v>
      </c>
      <c r="N22" s="42">
        <f>N25+N30</f>
        <v>41997424.950000003</v>
      </c>
      <c r="O22" s="42">
        <f>O24</f>
        <v>70000</v>
      </c>
      <c r="P22" s="42">
        <f t="shared" ref="P22:R22" si="1">P24</f>
        <v>0</v>
      </c>
      <c r="Q22" s="42">
        <f>Q24</f>
        <v>70000</v>
      </c>
      <c r="R22" s="42">
        <f t="shared" si="1"/>
        <v>0</v>
      </c>
      <c r="S22" s="29"/>
      <c r="T22" s="21"/>
      <c r="U22" s="21"/>
      <c r="V22" s="21"/>
      <c r="W22" s="21"/>
      <c r="X22" s="21"/>
      <c r="Y22" s="23"/>
      <c r="Z22" s="23"/>
      <c r="AA22" s="23"/>
      <c r="AB22" s="23"/>
    </row>
    <row r="23" spans="1:28" ht="18.75" x14ac:dyDescent="0.25">
      <c r="A23" s="5"/>
      <c r="B23" s="85">
        <v>400</v>
      </c>
      <c r="C23" s="85"/>
      <c r="D23" s="85"/>
      <c r="E23" s="85"/>
      <c r="F23" s="86"/>
      <c r="G23" s="51"/>
      <c r="H23" s="54" t="s">
        <v>17</v>
      </c>
      <c r="I23" s="50"/>
      <c r="J23" s="50"/>
      <c r="K23" s="50"/>
      <c r="L23" s="40"/>
      <c r="M23" s="42">
        <f>M28</f>
        <v>15495000</v>
      </c>
      <c r="N23" s="42">
        <f>N28</f>
        <v>15495000</v>
      </c>
      <c r="O23" s="42">
        <v>0</v>
      </c>
      <c r="P23" s="42">
        <f>P30</f>
        <v>0</v>
      </c>
      <c r="Q23" s="42">
        <v>0</v>
      </c>
      <c r="R23" s="42">
        <v>0</v>
      </c>
      <c r="S23" s="29"/>
      <c r="T23" s="21"/>
      <c r="U23" s="21"/>
      <c r="V23" s="21"/>
      <c r="W23" s="21"/>
      <c r="X23" s="21"/>
      <c r="Y23" s="23"/>
      <c r="Z23" s="23"/>
      <c r="AA23" s="23"/>
      <c r="AB23" s="23"/>
    </row>
    <row r="24" spans="1:28" ht="56.25" x14ac:dyDescent="0.25">
      <c r="A24" s="5"/>
      <c r="B24" s="7"/>
      <c r="C24" s="6"/>
      <c r="D24" s="87">
        <v>409</v>
      </c>
      <c r="E24" s="87"/>
      <c r="F24" s="88"/>
      <c r="G24" s="49">
        <v>1</v>
      </c>
      <c r="H24" s="37" t="s">
        <v>1</v>
      </c>
      <c r="I24" s="38">
        <v>502</v>
      </c>
      <c r="J24" s="39" t="s">
        <v>0</v>
      </c>
      <c r="K24" s="39" t="s">
        <v>0</v>
      </c>
      <c r="L24" s="31"/>
      <c r="M24" s="42">
        <f>M30+M25+M28</f>
        <v>57824451.710000001</v>
      </c>
      <c r="N24" s="42">
        <f>N30+N25+N28</f>
        <v>57492424.950000003</v>
      </c>
      <c r="O24" s="42">
        <f t="shared" ref="O24:R24" si="2">O30</f>
        <v>70000</v>
      </c>
      <c r="P24" s="42">
        <f t="shared" si="2"/>
        <v>0</v>
      </c>
      <c r="Q24" s="42">
        <f t="shared" si="2"/>
        <v>70000</v>
      </c>
      <c r="R24" s="42">
        <f t="shared" si="2"/>
        <v>0</v>
      </c>
      <c r="S24" s="29"/>
      <c r="T24" s="21"/>
      <c r="U24" s="21"/>
      <c r="V24" s="21"/>
      <c r="W24" s="21"/>
      <c r="X24" s="21"/>
      <c r="Y24" s="23"/>
      <c r="Z24" s="23"/>
      <c r="AA24" s="23"/>
      <c r="AB24" s="23"/>
    </row>
    <row r="25" spans="1:28" s="65" customFormat="1" ht="37.5" x14ac:dyDescent="0.25">
      <c r="A25" s="5"/>
      <c r="B25" s="66"/>
      <c r="C25" s="67"/>
      <c r="D25" s="68"/>
      <c r="E25" s="68"/>
      <c r="F25" s="69"/>
      <c r="G25" s="70"/>
      <c r="H25" s="37" t="s">
        <v>31</v>
      </c>
      <c r="I25" s="38">
        <v>502</v>
      </c>
      <c r="J25" s="39">
        <v>5</v>
      </c>
      <c r="K25" s="39">
        <v>0</v>
      </c>
      <c r="L25" s="31"/>
      <c r="M25" s="42">
        <f>M26</f>
        <v>42329451.710000001</v>
      </c>
      <c r="N25" s="42">
        <f>N26</f>
        <v>41997424.950000003</v>
      </c>
      <c r="O25" s="42">
        <v>0</v>
      </c>
      <c r="P25" s="42">
        <v>0</v>
      </c>
      <c r="Q25" s="42">
        <v>0</v>
      </c>
      <c r="R25" s="42">
        <v>0</v>
      </c>
      <c r="S25" s="70"/>
      <c r="T25" s="21"/>
      <c r="U25" s="21"/>
      <c r="V25" s="21"/>
      <c r="W25" s="21"/>
      <c r="X25" s="21"/>
      <c r="Y25" s="23"/>
      <c r="Z25" s="23"/>
      <c r="AA25" s="23"/>
      <c r="AB25" s="23"/>
    </row>
    <row r="26" spans="1:28" s="65" customFormat="1" ht="18.75" x14ac:dyDescent="0.25">
      <c r="A26" s="5"/>
      <c r="B26" s="66"/>
      <c r="C26" s="67"/>
      <c r="D26" s="68"/>
      <c r="E26" s="68"/>
      <c r="F26" s="69"/>
      <c r="G26" s="70"/>
      <c r="H26" s="37" t="s">
        <v>30</v>
      </c>
      <c r="I26" s="38">
        <v>502</v>
      </c>
      <c r="J26" s="39">
        <v>5</v>
      </c>
      <c r="K26" s="39">
        <v>1</v>
      </c>
      <c r="L26" s="31"/>
      <c r="M26" s="42">
        <f>M27</f>
        <v>42329451.710000001</v>
      </c>
      <c r="N26" s="42">
        <f>N27</f>
        <v>41997424.950000003</v>
      </c>
      <c r="O26" s="42">
        <v>0</v>
      </c>
      <c r="P26" s="42">
        <v>0</v>
      </c>
      <c r="Q26" s="42">
        <v>0</v>
      </c>
      <c r="R26" s="42">
        <v>0</v>
      </c>
      <c r="S26" s="70"/>
      <c r="T26" s="21"/>
      <c r="U26" s="21"/>
      <c r="V26" s="21"/>
      <c r="W26" s="21"/>
      <c r="X26" s="21"/>
      <c r="Y26" s="23"/>
      <c r="Z26" s="23"/>
      <c r="AA26" s="23"/>
      <c r="AB26" s="23"/>
    </row>
    <row r="27" spans="1:28" s="65" customFormat="1" ht="150" x14ac:dyDescent="0.25">
      <c r="A27" s="5"/>
      <c r="B27" s="66"/>
      <c r="C27" s="67"/>
      <c r="D27" s="68"/>
      <c r="E27" s="68"/>
      <c r="F27" s="69"/>
      <c r="G27" s="70"/>
      <c r="H27" s="37" t="s">
        <v>32</v>
      </c>
      <c r="I27" s="38">
        <v>502</v>
      </c>
      <c r="J27" s="39">
        <v>5</v>
      </c>
      <c r="K27" s="39">
        <v>1</v>
      </c>
      <c r="L27" s="31"/>
      <c r="M27" s="42">
        <v>42329451.710000001</v>
      </c>
      <c r="N27" s="42">
        <v>41997424.950000003</v>
      </c>
      <c r="O27" s="42">
        <v>0</v>
      </c>
      <c r="P27" s="42">
        <v>0</v>
      </c>
      <c r="Q27" s="42">
        <v>0</v>
      </c>
      <c r="R27" s="42">
        <v>0</v>
      </c>
      <c r="S27" s="70"/>
      <c r="T27" s="21"/>
      <c r="U27" s="21"/>
      <c r="V27" s="21"/>
      <c r="W27" s="21"/>
      <c r="X27" s="21"/>
      <c r="Y27" s="23"/>
      <c r="Z27" s="23"/>
      <c r="AA27" s="23"/>
      <c r="AB27" s="23"/>
    </row>
    <row r="28" spans="1:28" s="72" customFormat="1" ht="37.5" x14ac:dyDescent="0.25">
      <c r="A28" s="5"/>
      <c r="B28" s="73"/>
      <c r="C28" s="74"/>
      <c r="D28" s="75"/>
      <c r="E28" s="75"/>
      <c r="F28" s="76"/>
      <c r="G28" s="77"/>
      <c r="H28" s="37" t="s">
        <v>31</v>
      </c>
      <c r="I28" s="38">
        <v>502</v>
      </c>
      <c r="J28" s="39">
        <v>5</v>
      </c>
      <c r="K28" s="39">
        <v>2</v>
      </c>
      <c r="L28" s="31"/>
      <c r="M28" s="42">
        <f>M29</f>
        <v>15495000</v>
      </c>
      <c r="N28" s="42">
        <f>N29</f>
        <v>15495000</v>
      </c>
      <c r="O28" s="42">
        <v>0</v>
      </c>
      <c r="P28" s="42">
        <v>0</v>
      </c>
      <c r="Q28" s="42">
        <v>0</v>
      </c>
      <c r="R28" s="42">
        <v>0</v>
      </c>
      <c r="S28" s="77"/>
      <c r="T28" s="21"/>
      <c r="U28" s="21"/>
      <c r="V28" s="21"/>
      <c r="W28" s="21"/>
      <c r="X28" s="21"/>
      <c r="Y28" s="23"/>
      <c r="Z28" s="23"/>
      <c r="AA28" s="23"/>
      <c r="AB28" s="23"/>
    </row>
    <row r="29" spans="1:28" s="72" customFormat="1" ht="56.25" x14ac:dyDescent="0.25">
      <c r="A29" s="5"/>
      <c r="B29" s="73"/>
      <c r="C29" s="74"/>
      <c r="D29" s="75"/>
      <c r="E29" s="75"/>
      <c r="F29" s="76"/>
      <c r="G29" s="77"/>
      <c r="H29" s="79" t="s">
        <v>38</v>
      </c>
      <c r="I29" s="38">
        <v>502</v>
      </c>
      <c r="J29" s="39">
        <v>5</v>
      </c>
      <c r="K29" s="39">
        <v>2</v>
      </c>
      <c r="L29" s="31"/>
      <c r="M29" s="42">
        <v>15495000</v>
      </c>
      <c r="N29" s="42">
        <v>15495000</v>
      </c>
      <c r="O29" s="42">
        <v>0</v>
      </c>
      <c r="P29" s="42">
        <v>0</v>
      </c>
      <c r="Q29" s="42">
        <v>0</v>
      </c>
      <c r="R29" s="42">
        <v>0</v>
      </c>
      <c r="S29" s="77"/>
      <c r="T29" s="21"/>
      <c r="U29" s="21"/>
      <c r="V29" s="21"/>
      <c r="W29" s="21"/>
      <c r="X29" s="21"/>
      <c r="Y29" s="23"/>
      <c r="Z29" s="23"/>
      <c r="AA29" s="23"/>
      <c r="AB29" s="23"/>
    </row>
    <row r="30" spans="1:28" ht="18.75" x14ac:dyDescent="0.3">
      <c r="A30" s="5"/>
      <c r="B30" s="16"/>
      <c r="C30" s="17"/>
      <c r="D30" s="18"/>
      <c r="E30" s="18"/>
      <c r="F30" s="19"/>
      <c r="G30" s="49" t="s">
        <v>0</v>
      </c>
      <c r="H30" s="78" t="s">
        <v>37</v>
      </c>
      <c r="I30" s="38">
        <v>502</v>
      </c>
      <c r="J30" s="39">
        <v>11</v>
      </c>
      <c r="K30" s="39">
        <v>0</v>
      </c>
      <c r="L30" s="31"/>
      <c r="M30" s="42">
        <f t="shared" ref="M30:O30" si="3">M31</f>
        <v>0</v>
      </c>
      <c r="N30" s="42">
        <f t="shared" si="3"/>
        <v>0</v>
      </c>
      <c r="O30" s="42">
        <f t="shared" si="3"/>
        <v>70000</v>
      </c>
      <c r="P30" s="42">
        <f t="shared" ref="P30:R30" si="4">P31</f>
        <v>0</v>
      </c>
      <c r="Q30" s="42">
        <f>Q31</f>
        <v>70000</v>
      </c>
      <c r="R30" s="42">
        <f t="shared" si="4"/>
        <v>0</v>
      </c>
      <c r="S30" s="29"/>
      <c r="T30" s="21"/>
      <c r="U30" s="21"/>
      <c r="V30" s="21"/>
      <c r="W30" s="21"/>
      <c r="X30" s="21"/>
      <c r="Y30" s="23"/>
      <c r="Z30" s="23"/>
      <c r="AA30" s="23"/>
      <c r="AB30" s="23"/>
    </row>
    <row r="31" spans="1:28" ht="18.75" x14ac:dyDescent="0.25">
      <c r="A31" s="5"/>
      <c r="B31" s="44"/>
      <c r="C31" s="45"/>
      <c r="D31" s="47"/>
      <c r="E31" s="47"/>
      <c r="F31" s="48"/>
      <c r="G31" s="49"/>
      <c r="H31" s="37" t="s">
        <v>20</v>
      </c>
      <c r="I31" s="38">
        <v>502</v>
      </c>
      <c r="J31" s="39">
        <v>11</v>
      </c>
      <c r="K31" s="39">
        <v>2</v>
      </c>
      <c r="L31" s="31"/>
      <c r="M31" s="42">
        <f>M32</f>
        <v>0</v>
      </c>
      <c r="N31" s="42">
        <f>N32</f>
        <v>0</v>
      </c>
      <c r="O31" s="42">
        <f>O32</f>
        <v>70000</v>
      </c>
      <c r="P31" s="43">
        <v>0</v>
      </c>
      <c r="Q31" s="42">
        <f>Q32</f>
        <v>70000</v>
      </c>
      <c r="R31" s="43">
        <v>0</v>
      </c>
      <c r="S31" s="46"/>
      <c r="T31" s="21"/>
      <c r="U31" s="21"/>
      <c r="V31" s="21"/>
      <c r="W31" s="21"/>
      <c r="X31" s="21"/>
      <c r="Y31" s="23"/>
      <c r="Z31" s="23"/>
      <c r="AA31" s="23"/>
      <c r="AB31" s="23"/>
    </row>
    <row r="32" spans="1:28" ht="75" x14ac:dyDescent="0.25">
      <c r="A32" s="5"/>
      <c r="B32" s="60"/>
      <c r="C32" s="61"/>
      <c r="D32" s="62"/>
      <c r="E32" s="62"/>
      <c r="F32" s="63"/>
      <c r="G32" s="64"/>
      <c r="H32" s="37" t="s">
        <v>24</v>
      </c>
      <c r="I32" s="38">
        <v>502</v>
      </c>
      <c r="J32" s="39">
        <v>11</v>
      </c>
      <c r="K32" s="39">
        <v>2</v>
      </c>
      <c r="L32" s="31"/>
      <c r="M32" s="42">
        <v>0</v>
      </c>
      <c r="N32" s="42">
        <v>0</v>
      </c>
      <c r="O32" s="42">
        <f>O33</f>
        <v>70000</v>
      </c>
      <c r="P32" s="43">
        <v>0</v>
      </c>
      <c r="Q32" s="42">
        <f>Q33</f>
        <v>70000</v>
      </c>
      <c r="R32" s="43">
        <v>0</v>
      </c>
      <c r="S32" s="64"/>
      <c r="T32" s="21"/>
      <c r="U32" s="21"/>
      <c r="V32" s="21"/>
      <c r="W32" s="21"/>
      <c r="X32" s="21"/>
      <c r="Y32" s="23"/>
      <c r="Z32" s="23"/>
      <c r="AA32" s="23"/>
      <c r="AB32" s="23"/>
    </row>
    <row r="33" spans="1:28" ht="18.75" x14ac:dyDescent="0.25">
      <c r="A33" s="5"/>
      <c r="B33" s="32"/>
      <c r="C33" s="33"/>
      <c r="D33" s="35"/>
      <c r="E33" s="35"/>
      <c r="F33" s="36"/>
      <c r="G33" s="49"/>
      <c r="H33" s="37" t="s">
        <v>21</v>
      </c>
      <c r="I33" s="38"/>
      <c r="J33" s="39"/>
      <c r="K33" s="39"/>
      <c r="L33" s="31"/>
      <c r="M33" s="42">
        <f>M22+M23</f>
        <v>57824451.710000001</v>
      </c>
      <c r="N33" s="42">
        <f>N22+N23</f>
        <v>57492424.950000003</v>
      </c>
      <c r="O33" s="42">
        <v>70000</v>
      </c>
      <c r="P33" s="42">
        <v>0</v>
      </c>
      <c r="Q33" s="42">
        <v>70000</v>
      </c>
      <c r="R33" s="42">
        <v>0</v>
      </c>
      <c r="S33" s="34"/>
      <c r="T33" s="21"/>
      <c r="U33" s="21"/>
      <c r="V33" s="21"/>
      <c r="W33" s="21"/>
      <c r="X33" s="21"/>
      <c r="Y33" s="23"/>
      <c r="Z33" s="23"/>
      <c r="AA33" s="23"/>
      <c r="AB33" s="23"/>
    </row>
    <row r="34" spans="1:28" ht="18.75" x14ac:dyDescent="0.3">
      <c r="G34" s="41"/>
      <c r="H34" s="2"/>
      <c r="I34" s="2"/>
      <c r="J34" s="2"/>
      <c r="K34" s="2"/>
      <c r="L34" s="4"/>
      <c r="M34" s="2"/>
      <c r="N34" s="2"/>
      <c r="O34" s="3"/>
      <c r="P34" s="3"/>
      <c r="Q34" s="4"/>
      <c r="R34" s="4"/>
    </row>
    <row r="35" spans="1:28" ht="15.75" x14ac:dyDescent="0.25">
      <c r="G35" s="2"/>
    </row>
  </sheetData>
  <mergeCells count="28">
    <mergeCell ref="G1:V1"/>
    <mergeCell ref="G6:V6"/>
    <mergeCell ref="G5:V5"/>
    <mergeCell ref="G4:V4"/>
    <mergeCell ref="G3:V3"/>
    <mergeCell ref="G2:V2"/>
    <mergeCell ref="B22:F22"/>
    <mergeCell ref="B23:F23"/>
    <mergeCell ref="D24:F24"/>
    <mergeCell ref="G15:R15"/>
    <mergeCell ref="G12:R12"/>
    <mergeCell ref="G13:R13"/>
    <mergeCell ref="G14:R14"/>
    <mergeCell ref="G17:G19"/>
    <mergeCell ref="H17:H19"/>
    <mergeCell ref="I17:K17"/>
    <mergeCell ref="M17:R17"/>
    <mergeCell ref="M18:N18"/>
    <mergeCell ref="O18:P18"/>
    <mergeCell ref="Q18:R18"/>
    <mergeCell ref="I18:I19"/>
    <mergeCell ref="J18:J19"/>
    <mergeCell ref="K18:K19"/>
    <mergeCell ref="G7:V7"/>
    <mergeCell ref="G8:V8"/>
    <mergeCell ref="G9:V9"/>
    <mergeCell ref="G11:R11"/>
    <mergeCell ref="G10:V10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2024-12-18T06:40:50Z</cp:lastPrinted>
  <dcterms:created xsi:type="dcterms:W3CDTF">2016-11-07T08:20:22Z</dcterms:created>
  <dcterms:modified xsi:type="dcterms:W3CDTF">2024-12-22T07:42:41Z</dcterms:modified>
</cp:coreProperties>
</file>