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10'!$A$1:$AL$34</definedName>
  </definedNames>
  <calcPr calcId="145621"/>
</workbook>
</file>

<file path=xl/calcChain.xml><?xml version="1.0" encoding="utf-8"?>
<calcChain xmlns="http://schemas.openxmlformats.org/spreadsheetml/2006/main">
  <c r="AI34" i="2" l="1"/>
  <c r="AH34" i="2"/>
  <c r="AG34" i="2"/>
  <c r="AF34" i="2" l="1"/>
  <c r="AE34" i="2"/>
  <c r="AD34" i="2"/>
  <c r="AA34" i="2" l="1"/>
  <c r="X34" i="2" l="1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U34" i="2" l="1"/>
  <c r="R34" i="2" l="1"/>
  <c r="O34" i="2" l="1"/>
  <c r="F34" i="2" s="1"/>
  <c r="AJ34" i="2" l="1"/>
  <c r="I34" i="2" l="1"/>
  <c r="L34" i="2" l="1"/>
</calcChain>
</file>

<file path=xl/sharedStrings.xml><?xml version="1.0" encoding="utf-8"?>
<sst xmlns="http://schemas.openxmlformats.org/spreadsheetml/2006/main" count="70" uniqueCount="38">
  <si>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</si>
  <si>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</si>
  <si>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</si>
  <si>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</si>
  <si>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</si>
  <si>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</si>
  <si>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</si>
  <si>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</si>
  <si>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</si>
  <si>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</si>
  <si>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</si>
  <si>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</si>
  <si>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</si>
  <si>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</si>
  <si>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</si>
  <si>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</si>
  <si>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</si>
  <si>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</si>
  <si>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</si>
  <si>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</si>
  <si>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</si>
  <si>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</si>
  <si>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</si>
  <si>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</si>
  <si>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</si>
  <si>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</si>
  <si>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</si>
  <si>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</si>
  <si>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</si>
  <si>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</si>
  <si>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</si>
  <si>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</si>
  <si>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</si>
  <si>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Иные межбюджетные трансферты на ремонт дорог местного значения</t>
  </si>
  <si>
    <t xml:space="preserve">Иные межбюджетные трансферты на поощрение достижения  наилучших результатов оценки качества организации бюджетного процесса в сельских поселениях Усть-Ишимского муниципального района </t>
  </si>
  <si>
    <t>Иные межбюджетные трансферты на межевание земельных участков и на проведение кадастровых работ с постановкой на государственный кадастровый учет, согласно заключенного соглашения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</si>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</sst>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0" fontId="9" fillId="0" borderId="0" xfId="1" applyFont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 applyFill="1" applyAlignment="1" applyProtection="1">
      <alignment horizontal="right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7" fillId="0" borderId="9" xfId="1" applyFont="1" applyFill="1" applyBorder="1" applyAlignment="1" applyProtection="1">
      <alignment horizontal="center"/>
      <protection hidden="1"/>
    </xf>
    <xf numFmtId="0" fontId="7" fillId="0" borderId="3" xfId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topLeftCell="A2" zoomScale="80" zoomScaleNormal="80" zoomScaleSheetLayoutView="67" workbookViewId="0">
      <selection activeCell="X34" sqref="X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3.28515625" style="1" bestFit="1" customWidth="1"/>
    <col min="5" max="5" width="32.85546875" style="1" customWidth="1"/>
    <col min="6" max="6" width="15.85546875" style="1" customWidth="1"/>
    <col min="7" max="8" width="5.5703125" style="1" bestFit="1" customWidth="1"/>
    <col min="9" max="9" width="14.28515625" style="1" bestFit="1" customWidth="1"/>
    <col min="10" max="11" width="5.5703125" style="1" bestFit="1" customWidth="1"/>
    <col min="12" max="12" width="13.140625" style="1" bestFit="1" customWidth="1"/>
    <col min="13" max="14" width="5.5703125" style="1" bestFit="1" customWidth="1"/>
    <col min="15" max="15" width="13.140625" style="1" customWidth="1"/>
    <col min="16" max="17" width="5.5703125" style="1" bestFit="1" customWidth="1"/>
    <col min="18" max="18" width="11.28515625" style="1" bestFit="1" customWidth="1"/>
    <col min="19" max="20" width="5.5703125" style="1" bestFit="1" customWidth="1"/>
    <col min="21" max="21" width="11.28515625" style="1" bestFit="1" customWidth="1"/>
    <col min="22" max="23" width="5.5703125" style="1" bestFit="1" customWidth="1"/>
    <col min="24" max="24" width="11.28515625" style="1" bestFit="1" customWidth="1"/>
    <col min="25" max="26" width="5.5703125" style="1" bestFit="1" customWidth="1"/>
    <col min="27" max="27" width="11.28515625" style="1" bestFit="1" customWidth="1"/>
    <col min="28" max="29" width="5.5703125" style="1" bestFit="1" customWidth="1"/>
    <col min="30" max="30" width="11.28515625" style="1" bestFit="1" customWidth="1"/>
    <col min="31" max="32" width="5.5703125" style="1" bestFit="1" customWidth="1"/>
    <col min="33" max="33" width="11.28515625" style="1" bestFit="1" customWidth="1"/>
    <col min="34" max="35" width="5.5703125" style="1" bestFit="1" customWidth="1"/>
    <col min="36" max="36" width="13.140625" style="1" bestFit="1" customWidth="1"/>
    <col min="37" max="38" width="5.5703125" style="1" bestFit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48" t="s">
        <v>37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20"/>
      <c r="AN2" s="20"/>
      <c r="AO2" s="20"/>
    </row>
    <row r="3" spans="1:41" ht="19.5" customHeight="1" x14ac:dyDescent="0.3">
      <c r="A3" s="4"/>
      <c r="B3" s="4"/>
      <c r="C3" s="4"/>
      <c r="D3" s="48" t="s">
        <v>13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20"/>
      <c r="AN3" s="20"/>
      <c r="AO3" s="20"/>
    </row>
    <row r="4" spans="1:41" ht="17.25" customHeight="1" x14ac:dyDescent="0.3">
      <c r="A4" s="4"/>
      <c r="B4" s="4"/>
      <c r="C4" s="4"/>
      <c r="D4" s="48" t="s">
        <v>16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20"/>
      <c r="AN4" s="20"/>
      <c r="AO4" s="20"/>
    </row>
    <row r="5" spans="1:41" ht="18.75" customHeight="1" x14ac:dyDescent="0.3">
      <c r="A5" s="4"/>
      <c r="B5" s="4"/>
      <c r="C5" s="4"/>
      <c r="D5" s="48" t="s">
        <v>25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20"/>
      <c r="AN5" s="20"/>
      <c r="AO5" s="20"/>
    </row>
    <row r="6" spans="1:41" ht="19.5" customHeight="1" x14ac:dyDescent="0.3">
      <c r="A6" s="4"/>
      <c r="B6" s="4"/>
      <c r="C6" s="4"/>
      <c r="D6" s="48" t="s">
        <v>26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20"/>
      <c r="AN6" s="20"/>
      <c r="AO6" s="20"/>
    </row>
    <row r="7" spans="1:41" ht="15" customHeight="1" x14ac:dyDescent="0.3">
      <c r="A7" s="4"/>
      <c r="B7" s="4"/>
      <c r="C7" s="4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1"/>
      <c r="AN7" s="21"/>
      <c r="AO7" s="21"/>
    </row>
    <row r="8" spans="1:41" ht="15" customHeight="1" x14ac:dyDescent="0.3">
      <c r="A8" s="4"/>
      <c r="B8" s="11"/>
      <c r="C8" s="11"/>
      <c r="D8" s="48" t="s">
        <v>22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20"/>
      <c r="AN8" s="20"/>
      <c r="AO8" s="20"/>
    </row>
    <row r="9" spans="1:41" ht="18.75" customHeight="1" x14ac:dyDescent="0.3">
      <c r="A9" s="4"/>
      <c r="B9" s="11"/>
      <c r="C9" s="11"/>
      <c r="D9" s="48" t="s">
        <v>13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22"/>
      <c r="AN9" s="22"/>
      <c r="AO9" s="22"/>
    </row>
    <row r="10" spans="1:41" ht="18.75" customHeight="1" x14ac:dyDescent="0.3">
      <c r="A10" s="4"/>
      <c r="B10" s="11"/>
      <c r="C10" s="11"/>
      <c r="D10" s="48" t="s">
        <v>27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20"/>
      <c r="AN10" s="20"/>
      <c r="AO10" s="20"/>
    </row>
    <row r="11" spans="1:41" ht="18.75" customHeight="1" x14ac:dyDescent="0.3">
      <c r="A11" s="4"/>
      <c r="B11" s="11"/>
      <c r="C11" s="11"/>
      <c r="D11" s="36"/>
      <c r="E11" s="48" t="s">
        <v>26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20"/>
      <c r="AN11" s="20"/>
      <c r="AO11" s="20"/>
    </row>
    <row r="12" spans="1:41" ht="2.25" hidden="1" customHeight="1" x14ac:dyDescent="0.3">
      <c r="A12" s="4"/>
      <c r="B12" s="10"/>
      <c r="C12" s="10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10"/>
      <c r="AN13" s="10"/>
      <c r="AO13" s="10"/>
    </row>
    <row r="14" spans="1:41" ht="55.5" customHeight="1" x14ac:dyDescent="0.3">
      <c r="A14" s="9"/>
      <c r="B14" s="7"/>
      <c r="C14" s="7"/>
      <c r="D14" s="52" t="s">
        <v>28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23"/>
      <c r="AN14" s="23"/>
      <c r="AO14" s="23"/>
    </row>
    <row r="15" spans="1:41" ht="11.25" hidden="1" customHeight="1" x14ac:dyDescent="0.3">
      <c r="A15" s="4"/>
      <c r="B15" s="4"/>
      <c r="C15" s="4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13"/>
      <c r="AN16" s="13"/>
      <c r="AO16" s="13"/>
    </row>
    <row r="17" spans="1:41" ht="16.5" customHeight="1" x14ac:dyDescent="0.3">
      <c r="A17" s="12"/>
      <c r="B17" s="12"/>
      <c r="C17" s="12"/>
      <c r="D17" s="60"/>
      <c r="E17" s="60" t="s">
        <v>12</v>
      </c>
      <c r="F17" s="61" t="s">
        <v>11</v>
      </c>
      <c r="G17" s="62"/>
      <c r="H17" s="63"/>
      <c r="I17" s="46" t="s">
        <v>17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24"/>
      <c r="AN17" s="24"/>
      <c r="AO17" s="24"/>
    </row>
    <row r="18" spans="1:41" ht="239.25" customHeight="1" x14ac:dyDescent="0.3">
      <c r="A18" s="4"/>
      <c r="B18" s="6"/>
      <c r="C18" s="8"/>
      <c r="D18" s="60"/>
      <c r="E18" s="60"/>
      <c r="F18" s="64"/>
      <c r="G18" s="65"/>
      <c r="H18" s="66"/>
      <c r="I18" s="53" t="s">
        <v>20</v>
      </c>
      <c r="J18" s="54"/>
      <c r="K18" s="55"/>
      <c r="L18" s="53" t="s">
        <v>19</v>
      </c>
      <c r="M18" s="54"/>
      <c r="N18" s="55"/>
      <c r="O18" s="49" t="s">
        <v>30</v>
      </c>
      <c r="P18" s="50"/>
      <c r="Q18" s="51"/>
      <c r="R18" s="49" t="s">
        <v>31</v>
      </c>
      <c r="S18" s="50"/>
      <c r="T18" s="51"/>
      <c r="U18" s="49" t="s">
        <v>32</v>
      </c>
      <c r="V18" s="50"/>
      <c r="W18" s="51"/>
      <c r="X18" s="49" t="s">
        <v>33</v>
      </c>
      <c r="Y18" s="50"/>
      <c r="Z18" s="51"/>
      <c r="AA18" s="49" t="s">
        <v>34</v>
      </c>
      <c r="AB18" s="50"/>
      <c r="AC18" s="51"/>
      <c r="AD18" s="49" t="s">
        <v>35</v>
      </c>
      <c r="AE18" s="50"/>
      <c r="AF18" s="51"/>
      <c r="AG18" s="49" t="s">
        <v>36</v>
      </c>
      <c r="AH18" s="50"/>
      <c r="AI18" s="51"/>
      <c r="AJ18" s="53" t="s">
        <v>24</v>
      </c>
      <c r="AK18" s="56"/>
      <c r="AL18" s="57"/>
      <c r="AM18" s="25"/>
      <c r="AN18" s="25"/>
      <c r="AO18" s="25"/>
    </row>
    <row r="19" spans="1:41" ht="39.75" customHeight="1" x14ac:dyDescent="0.3">
      <c r="A19" s="4"/>
      <c r="B19" s="5"/>
      <c r="C19" s="7"/>
      <c r="D19" s="60"/>
      <c r="E19" s="60"/>
      <c r="F19" s="44" t="s">
        <v>21</v>
      </c>
      <c r="G19" s="31" t="s">
        <v>23</v>
      </c>
      <c r="H19" s="31" t="s">
        <v>29</v>
      </c>
      <c r="I19" s="44" t="s">
        <v>21</v>
      </c>
      <c r="J19" s="31" t="s">
        <v>23</v>
      </c>
      <c r="K19" s="31" t="s">
        <v>29</v>
      </c>
      <c r="L19" s="44" t="s">
        <v>21</v>
      </c>
      <c r="M19" s="31" t="s">
        <v>23</v>
      </c>
      <c r="N19" s="31" t="s">
        <v>29</v>
      </c>
      <c r="O19" s="44" t="s">
        <v>21</v>
      </c>
      <c r="P19" s="31" t="s">
        <v>23</v>
      </c>
      <c r="Q19" s="31" t="s">
        <v>29</v>
      </c>
      <c r="R19" s="44" t="s">
        <v>21</v>
      </c>
      <c r="S19" s="31" t="s">
        <v>23</v>
      </c>
      <c r="T19" s="31" t="s">
        <v>29</v>
      </c>
      <c r="U19" s="44" t="s">
        <v>21</v>
      </c>
      <c r="V19" s="31" t="s">
        <v>23</v>
      </c>
      <c r="W19" s="31" t="s">
        <v>29</v>
      </c>
      <c r="X19" s="44" t="s">
        <v>21</v>
      </c>
      <c r="Y19" s="31" t="s">
        <v>23</v>
      </c>
      <c r="Z19" s="31" t="s">
        <v>29</v>
      </c>
      <c r="AA19" s="31" t="s">
        <v>21</v>
      </c>
      <c r="AB19" s="31" t="s">
        <v>23</v>
      </c>
      <c r="AC19" s="31" t="s">
        <v>29</v>
      </c>
      <c r="AD19" s="44" t="s">
        <v>21</v>
      </c>
      <c r="AE19" s="31" t="s">
        <v>23</v>
      </c>
      <c r="AF19" s="31" t="s">
        <v>29</v>
      </c>
      <c r="AG19" s="44" t="s">
        <v>21</v>
      </c>
      <c r="AH19" s="31" t="s">
        <v>23</v>
      </c>
      <c r="AI19" s="31" t="s">
        <v>29</v>
      </c>
      <c r="AJ19" s="44" t="s">
        <v>21</v>
      </c>
      <c r="AK19" s="31" t="s">
        <v>23</v>
      </c>
      <c r="AL19" s="31" t="s">
        <v>29</v>
      </c>
      <c r="AM19" s="25"/>
      <c r="AN19" s="25"/>
      <c r="AO19" s="25"/>
    </row>
    <row r="20" spans="1:41" ht="0.75" hidden="1" customHeight="1" x14ac:dyDescent="0.3">
      <c r="A20" s="4"/>
      <c r="B20" s="5"/>
      <c r="C20" s="7"/>
      <c r="D20" s="60"/>
      <c r="E20" s="60"/>
      <c r="F20" s="45"/>
      <c r="G20" s="32"/>
      <c r="H20" s="32"/>
      <c r="I20" s="45"/>
      <c r="J20" s="32"/>
      <c r="K20" s="32"/>
      <c r="L20" s="45"/>
      <c r="M20" s="32"/>
      <c r="N20" s="32"/>
      <c r="O20" s="45"/>
      <c r="P20" s="32"/>
      <c r="Q20" s="32"/>
      <c r="R20" s="45"/>
      <c r="S20" s="32"/>
      <c r="T20" s="32"/>
      <c r="U20" s="45"/>
      <c r="V20" s="32"/>
      <c r="W20" s="32"/>
      <c r="X20" s="45"/>
      <c r="Y20" s="32"/>
      <c r="Z20" s="32"/>
      <c r="AA20" s="32"/>
      <c r="AB20" s="32"/>
      <c r="AC20" s="32"/>
      <c r="AD20" s="45"/>
      <c r="AE20" s="32"/>
      <c r="AF20" s="32"/>
      <c r="AG20" s="45"/>
      <c r="AH20" s="32"/>
      <c r="AI20" s="32"/>
      <c r="AJ20" s="45"/>
      <c r="AK20" s="32"/>
      <c r="AL20" s="32"/>
      <c r="AM20" s="26"/>
      <c r="AN20" s="26"/>
      <c r="AO20" s="26"/>
    </row>
    <row r="21" spans="1:41" s="19" customFormat="1" ht="31.5" x14ac:dyDescent="0.25">
      <c r="A21" s="18"/>
      <c r="B21" s="16"/>
      <c r="C21" s="17"/>
      <c r="D21" s="39">
        <v>1</v>
      </c>
      <c r="E21" s="40" t="s">
        <v>14</v>
      </c>
      <c r="F21" s="33">
        <f t="shared" ref="F21:F33" si="0">I21+L21+AJ21+O21+R21+AJ21+U21</f>
        <v>278649.5</v>
      </c>
      <c r="G21" s="34">
        <v>0</v>
      </c>
      <c r="H21" s="34">
        <v>0</v>
      </c>
      <c r="I21" s="33">
        <v>150000</v>
      </c>
      <c r="J21" s="34">
        <v>0</v>
      </c>
      <c r="K21" s="34">
        <v>0</v>
      </c>
      <c r="L21" s="33">
        <v>0</v>
      </c>
      <c r="M21" s="34">
        <v>0</v>
      </c>
      <c r="N21" s="34">
        <v>0</v>
      </c>
      <c r="O21" s="33">
        <v>0</v>
      </c>
      <c r="P21" s="34">
        <v>0</v>
      </c>
      <c r="Q21" s="34">
        <v>0</v>
      </c>
      <c r="R21" s="33">
        <v>60000</v>
      </c>
      <c r="S21" s="34">
        <v>0</v>
      </c>
      <c r="T21" s="34">
        <v>0</v>
      </c>
      <c r="U21" s="33">
        <v>68649.5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57000</v>
      </c>
      <c r="AE21" s="34">
        <v>0</v>
      </c>
      <c r="AF21" s="34">
        <v>0</v>
      </c>
      <c r="AG21" s="34">
        <v>13500</v>
      </c>
      <c r="AH21" s="34"/>
      <c r="AI21" s="34"/>
      <c r="AJ21" s="33">
        <v>0</v>
      </c>
      <c r="AK21" s="34">
        <v>0</v>
      </c>
      <c r="AL21" s="34">
        <v>0</v>
      </c>
      <c r="AM21" s="27"/>
      <c r="AN21" s="27"/>
      <c r="AO21" s="27"/>
    </row>
    <row r="22" spans="1:41" s="19" customFormat="1" ht="31.5" x14ac:dyDescent="0.25">
      <c r="A22" s="18"/>
      <c r="B22" s="16"/>
      <c r="C22" s="17"/>
      <c r="D22" s="41">
        <v>2</v>
      </c>
      <c r="E22" s="42" t="s">
        <v>10</v>
      </c>
      <c r="F22" s="33">
        <f t="shared" si="0"/>
        <v>1503297.54</v>
      </c>
      <c r="G22" s="34">
        <v>0</v>
      </c>
      <c r="H22" s="34">
        <v>0</v>
      </c>
      <c r="I22" s="35">
        <v>1385859</v>
      </c>
      <c r="J22" s="34">
        <v>0</v>
      </c>
      <c r="K22" s="34">
        <v>0</v>
      </c>
      <c r="L22" s="33">
        <v>102438.54</v>
      </c>
      <c r="M22" s="34">
        <v>0</v>
      </c>
      <c r="N22" s="34">
        <v>0</v>
      </c>
      <c r="O22" s="33">
        <v>0</v>
      </c>
      <c r="P22" s="34">
        <v>0</v>
      </c>
      <c r="Q22" s="34">
        <v>0</v>
      </c>
      <c r="R22" s="33">
        <v>15000</v>
      </c>
      <c r="S22" s="34">
        <v>0</v>
      </c>
      <c r="T22" s="34">
        <v>0</v>
      </c>
      <c r="U22" s="33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100000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11000</v>
      </c>
      <c r="AH22" s="34"/>
      <c r="AI22" s="34"/>
      <c r="AJ22" s="33">
        <v>0</v>
      </c>
      <c r="AK22" s="34">
        <v>0</v>
      </c>
      <c r="AL22" s="34">
        <v>0</v>
      </c>
      <c r="AM22" s="28"/>
      <c r="AN22" s="28"/>
      <c r="AO22" s="28"/>
    </row>
    <row r="23" spans="1:41" s="19" customFormat="1" ht="31.5" x14ac:dyDescent="0.25">
      <c r="A23" s="18"/>
      <c r="B23" s="16">
        <v>10100</v>
      </c>
      <c r="C23" s="17">
        <v>32502</v>
      </c>
      <c r="D23" s="41">
        <v>3</v>
      </c>
      <c r="E23" s="42" t="s">
        <v>9</v>
      </c>
      <c r="F23" s="33">
        <f t="shared" si="0"/>
        <v>1021128.5</v>
      </c>
      <c r="G23" s="34">
        <v>0</v>
      </c>
      <c r="H23" s="34">
        <v>0</v>
      </c>
      <c r="I23" s="35">
        <v>993567</v>
      </c>
      <c r="J23" s="34">
        <v>0</v>
      </c>
      <c r="K23" s="34">
        <v>0</v>
      </c>
      <c r="L23" s="33">
        <v>0</v>
      </c>
      <c r="M23" s="34">
        <v>0</v>
      </c>
      <c r="N23" s="34">
        <v>0</v>
      </c>
      <c r="O23" s="33">
        <v>0</v>
      </c>
      <c r="P23" s="34">
        <v>0</v>
      </c>
      <c r="Q23" s="34">
        <v>0</v>
      </c>
      <c r="R23" s="33">
        <v>10000</v>
      </c>
      <c r="S23" s="34">
        <v>0</v>
      </c>
      <c r="T23" s="34">
        <v>0</v>
      </c>
      <c r="U23" s="33">
        <v>17561.5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7000</v>
      </c>
      <c r="AH23" s="34"/>
      <c r="AI23" s="34"/>
      <c r="AJ23" s="33">
        <v>0</v>
      </c>
      <c r="AK23" s="34">
        <v>0</v>
      </c>
      <c r="AL23" s="34">
        <v>0</v>
      </c>
      <c r="AM23" s="28"/>
      <c r="AN23" s="28"/>
      <c r="AO23" s="28"/>
    </row>
    <row r="24" spans="1:41" s="19" customFormat="1" ht="31.5" x14ac:dyDescent="0.25">
      <c r="A24" s="18"/>
      <c r="B24" s="16">
        <v>10100</v>
      </c>
      <c r="C24" s="17">
        <v>32503</v>
      </c>
      <c r="D24" s="41">
        <v>4</v>
      </c>
      <c r="E24" s="42" t="s">
        <v>8</v>
      </c>
      <c r="F24" s="33">
        <f t="shared" si="0"/>
        <v>1313197.6000000001</v>
      </c>
      <c r="G24" s="34">
        <v>0</v>
      </c>
      <c r="H24" s="34">
        <v>0</v>
      </c>
      <c r="I24" s="35">
        <v>772859</v>
      </c>
      <c r="J24" s="34">
        <v>0</v>
      </c>
      <c r="K24" s="34">
        <v>0</v>
      </c>
      <c r="L24" s="33">
        <v>160338.6</v>
      </c>
      <c r="M24" s="34">
        <v>0</v>
      </c>
      <c r="N24" s="34">
        <v>0</v>
      </c>
      <c r="O24" s="33">
        <v>350000</v>
      </c>
      <c r="P24" s="34">
        <v>0</v>
      </c>
      <c r="Q24" s="34">
        <v>0</v>
      </c>
      <c r="R24" s="33">
        <v>30000</v>
      </c>
      <c r="S24" s="34">
        <v>0</v>
      </c>
      <c r="T24" s="34">
        <v>0</v>
      </c>
      <c r="U24" s="33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10000</v>
      </c>
      <c r="AH24" s="34"/>
      <c r="AI24" s="34"/>
      <c r="AJ24" s="33">
        <v>0</v>
      </c>
      <c r="AK24" s="34">
        <v>0</v>
      </c>
      <c r="AL24" s="34">
        <v>0</v>
      </c>
      <c r="AM24" s="28"/>
      <c r="AN24" s="28"/>
      <c r="AO24" s="28"/>
    </row>
    <row r="25" spans="1:41" s="19" customFormat="1" ht="31.5" x14ac:dyDescent="0.25">
      <c r="A25" s="18"/>
      <c r="B25" s="16">
        <v>10100</v>
      </c>
      <c r="C25" s="17">
        <v>32504</v>
      </c>
      <c r="D25" s="41">
        <v>5</v>
      </c>
      <c r="E25" s="42" t="s">
        <v>7</v>
      </c>
      <c r="F25" s="33">
        <f t="shared" si="0"/>
        <v>2302135.4000000004</v>
      </c>
      <c r="G25" s="34">
        <v>0</v>
      </c>
      <c r="H25" s="34">
        <v>0</v>
      </c>
      <c r="I25" s="35">
        <v>1500000</v>
      </c>
      <c r="J25" s="34">
        <v>0</v>
      </c>
      <c r="K25" s="34">
        <v>0</v>
      </c>
      <c r="L25" s="33">
        <v>160338.6</v>
      </c>
      <c r="M25" s="34">
        <v>0</v>
      </c>
      <c r="N25" s="34">
        <v>0</v>
      </c>
      <c r="O25" s="33">
        <v>581129.80000000005</v>
      </c>
      <c r="P25" s="34">
        <v>0</v>
      </c>
      <c r="Q25" s="34">
        <v>0</v>
      </c>
      <c r="R25" s="33">
        <v>0</v>
      </c>
      <c r="S25" s="34">
        <v>0</v>
      </c>
      <c r="T25" s="34">
        <v>0</v>
      </c>
      <c r="U25" s="33">
        <v>60667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45000</v>
      </c>
      <c r="AE25" s="34">
        <v>0</v>
      </c>
      <c r="AF25" s="34">
        <v>0</v>
      </c>
      <c r="AG25" s="34">
        <v>11000</v>
      </c>
      <c r="AH25" s="34"/>
      <c r="AI25" s="34"/>
      <c r="AJ25" s="33">
        <v>0</v>
      </c>
      <c r="AK25" s="34">
        <v>0</v>
      </c>
      <c r="AL25" s="34">
        <v>0</v>
      </c>
      <c r="AM25" s="28"/>
      <c r="AN25" s="28"/>
      <c r="AO25" s="28"/>
    </row>
    <row r="26" spans="1:41" s="19" customFormat="1" ht="18.75" x14ac:dyDescent="0.25">
      <c r="A26" s="18"/>
      <c r="B26" s="16">
        <v>10100</v>
      </c>
      <c r="C26" s="17">
        <v>32505</v>
      </c>
      <c r="D26" s="41">
        <v>6</v>
      </c>
      <c r="E26" s="42" t="s">
        <v>6</v>
      </c>
      <c r="F26" s="33">
        <f t="shared" si="0"/>
        <v>1454368.5</v>
      </c>
      <c r="G26" s="34">
        <v>0</v>
      </c>
      <c r="H26" s="34">
        <v>0</v>
      </c>
      <c r="I26" s="35">
        <v>1400000</v>
      </c>
      <c r="J26" s="34">
        <v>0</v>
      </c>
      <c r="K26" s="34">
        <v>0</v>
      </c>
      <c r="L26" s="33">
        <v>0</v>
      </c>
      <c r="M26" s="34">
        <v>0</v>
      </c>
      <c r="N26" s="34">
        <v>0</v>
      </c>
      <c r="O26" s="33">
        <v>0</v>
      </c>
      <c r="P26" s="34">
        <v>0</v>
      </c>
      <c r="Q26" s="34">
        <v>0</v>
      </c>
      <c r="R26" s="33">
        <v>40000</v>
      </c>
      <c r="S26" s="34">
        <v>0</v>
      </c>
      <c r="T26" s="34">
        <v>0</v>
      </c>
      <c r="U26" s="33">
        <v>14368.5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80000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11000</v>
      </c>
      <c r="AH26" s="34"/>
      <c r="AI26" s="34"/>
      <c r="AJ26" s="33">
        <v>0</v>
      </c>
      <c r="AK26" s="34">
        <v>0</v>
      </c>
      <c r="AL26" s="34">
        <v>0</v>
      </c>
      <c r="AM26" s="28"/>
      <c r="AN26" s="28"/>
      <c r="AO26" s="28"/>
    </row>
    <row r="27" spans="1:41" s="19" customFormat="1" ht="18.75" x14ac:dyDescent="0.25">
      <c r="A27" s="18"/>
      <c r="B27" s="16">
        <v>10100</v>
      </c>
      <c r="C27" s="17">
        <v>32506</v>
      </c>
      <c r="D27" s="41">
        <v>7</v>
      </c>
      <c r="E27" s="42" t="s">
        <v>5</v>
      </c>
      <c r="F27" s="33">
        <f t="shared" si="0"/>
        <v>1665274.43</v>
      </c>
      <c r="G27" s="34">
        <v>0</v>
      </c>
      <c r="H27" s="34">
        <v>0</v>
      </c>
      <c r="I27" s="35">
        <v>1561614</v>
      </c>
      <c r="J27" s="34">
        <v>0</v>
      </c>
      <c r="K27" s="34">
        <v>0</v>
      </c>
      <c r="L27" s="33">
        <v>3660.43</v>
      </c>
      <c r="M27" s="34">
        <v>0</v>
      </c>
      <c r="N27" s="34">
        <v>0</v>
      </c>
      <c r="O27" s="33">
        <v>0</v>
      </c>
      <c r="P27" s="34">
        <v>0</v>
      </c>
      <c r="Q27" s="34">
        <v>0</v>
      </c>
      <c r="R27" s="33">
        <v>100000</v>
      </c>
      <c r="S27" s="34">
        <v>0</v>
      </c>
      <c r="T27" s="34">
        <v>0</v>
      </c>
      <c r="U27" s="33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5500</v>
      </c>
      <c r="AH27" s="34"/>
      <c r="AI27" s="34"/>
      <c r="AJ27" s="33">
        <v>0</v>
      </c>
      <c r="AK27" s="34">
        <v>0</v>
      </c>
      <c r="AL27" s="34">
        <v>0</v>
      </c>
      <c r="AM27" s="28"/>
      <c r="AN27" s="28"/>
      <c r="AO27" s="28"/>
    </row>
    <row r="28" spans="1:41" s="19" customFormat="1" ht="18.75" x14ac:dyDescent="0.25">
      <c r="A28" s="18"/>
      <c r="B28" s="16">
        <v>10100</v>
      </c>
      <c r="C28" s="17">
        <v>32507</v>
      </c>
      <c r="D28" s="41">
        <v>8</v>
      </c>
      <c r="E28" s="42" t="s">
        <v>4</v>
      </c>
      <c r="F28" s="33">
        <f t="shared" si="0"/>
        <v>3141541.9</v>
      </c>
      <c r="G28" s="34">
        <v>0</v>
      </c>
      <c r="H28" s="34">
        <v>0</v>
      </c>
      <c r="I28" s="35">
        <v>1426000</v>
      </c>
      <c r="J28" s="34">
        <v>0</v>
      </c>
      <c r="K28" s="34">
        <v>0</v>
      </c>
      <c r="L28" s="33">
        <v>106892.4</v>
      </c>
      <c r="M28" s="34">
        <v>0</v>
      </c>
      <c r="N28" s="34">
        <v>0</v>
      </c>
      <c r="O28" s="33">
        <v>1500000</v>
      </c>
      <c r="P28" s="34">
        <v>0</v>
      </c>
      <c r="Q28" s="34">
        <v>0</v>
      </c>
      <c r="R28" s="33">
        <v>40000</v>
      </c>
      <c r="S28" s="34">
        <v>0</v>
      </c>
      <c r="T28" s="34">
        <v>0</v>
      </c>
      <c r="U28" s="33">
        <v>68649.5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9000</v>
      </c>
      <c r="AH28" s="34"/>
      <c r="AI28" s="34"/>
      <c r="AJ28" s="33">
        <v>0</v>
      </c>
      <c r="AK28" s="34">
        <v>0</v>
      </c>
      <c r="AL28" s="34">
        <v>0</v>
      </c>
      <c r="AM28" s="28"/>
      <c r="AN28" s="28"/>
      <c r="AO28" s="28"/>
    </row>
    <row r="29" spans="1:41" s="19" customFormat="1" ht="18.75" x14ac:dyDescent="0.25">
      <c r="A29" s="18"/>
      <c r="B29" s="16">
        <v>10100</v>
      </c>
      <c r="C29" s="17">
        <v>32508</v>
      </c>
      <c r="D29" s="41">
        <v>9</v>
      </c>
      <c r="E29" s="42" t="s">
        <v>15</v>
      </c>
      <c r="F29" s="33">
        <f t="shared" si="0"/>
        <v>509329.7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3">
        <v>53446.2</v>
      </c>
      <c r="M29" s="34">
        <v>0</v>
      </c>
      <c r="N29" s="34">
        <v>0</v>
      </c>
      <c r="O29" s="33">
        <v>311813</v>
      </c>
      <c r="P29" s="34">
        <v>0</v>
      </c>
      <c r="Q29" s="34">
        <v>0</v>
      </c>
      <c r="R29" s="33">
        <v>85000</v>
      </c>
      <c r="S29" s="34">
        <v>0</v>
      </c>
      <c r="T29" s="34">
        <v>0</v>
      </c>
      <c r="U29" s="33">
        <v>59070.5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42000</v>
      </c>
      <c r="AE29" s="34">
        <v>0</v>
      </c>
      <c r="AF29" s="34">
        <v>0</v>
      </c>
      <c r="AG29" s="34">
        <v>15500</v>
      </c>
      <c r="AH29" s="34"/>
      <c r="AI29" s="34"/>
      <c r="AJ29" s="33">
        <v>0</v>
      </c>
      <c r="AK29" s="34">
        <v>0</v>
      </c>
      <c r="AL29" s="34">
        <v>0</v>
      </c>
      <c r="AM29" s="28"/>
      <c r="AN29" s="28"/>
      <c r="AO29" s="28"/>
    </row>
    <row r="30" spans="1:41" s="19" customFormat="1" ht="31.5" x14ac:dyDescent="0.25">
      <c r="A30" s="18"/>
      <c r="B30" s="16"/>
      <c r="C30" s="17"/>
      <c r="D30" s="41">
        <v>10</v>
      </c>
      <c r="E30" s="42" t="s">
        <v>3</v>
      </c>
      <c r="F30" s="33">
        <f t="shared" si="0"/>
        <v>1822604.2</v>
      </c>
      <c r="G30" s="34">
        <v>0</v>
      </c>
      <c r="H30" s="34">
        <v>0</v>
      </c>
      <c r="I30" s="35">
        <v>1650000</v>
      </c>
      <c r="J30" s="34">
        <v>0</v>
      </c>
      <c r="K30" s="34">
        <v>0</v>
      </c>
      <c r="L30" s="33">
        <v>53446.2</v>
      </c>
      <c r="M30" s="34">
        <v>0</v>
      </c>
      <c r="N30" s="34">
        <v>0</v>
      </c>
      <c r="O30" s="33">
        <v>80000</v>
      </c>
      <c r="P30" s="34">
        <v>0</v>
      </c>
      <c r="Q30" s="34">
        <v>0</v>
      </c>
      <c r="R30" s="33">
        <v>20000</v>
      </c>
      <c r="S30" s="34">
        <v>0</v>
      </c>
      <c r="T30" s="34">
        <v>0</v>
      </c>
      <c r="U30" s="33">
        <v>19158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11000</v>
      </c>
      <c r="AH30" s="34"/>
      <c r="AI30" s="34"/>
      <c r="AJ30" s="33">
        <v>0</v>
      </c>
      <c r="AK30" s="34">
        <v>0</v>
      </c>
      <c r="AL30" s="34">
        <v>0</v>
      </c>
      <c r="AM30" s="28"/>
      <c r="AN30" s="28"/>
      <c r="AO30" s="28"/>
    </row>
    <row r="31" spans="1:41" s="19" customFormat="1" ht="31.5" x14ac:dyDescent="0.25">
      <c r="A31" s="18"/>
      <c r="B31" s="16">
        <v>10100</v>
      </c>
      <c r="C31" s="17">
        <v>32510</v>
      </c>
      <c r="D31" s="41">
        <v>11</v>
      </c>
      <c r="E31" s="42" t="s">
        <v>2</v>
      </c>
      <c r="F31" s="33">
        <f t="shared" si="0"/>
        <v>1416991.4</v>
      </c>
      <c r="G31" s="34">
        <v>0</v>
      </c>
      <c r="H31" s="34">
        <v>0</v>
      </c>
      <c r="I31" s="35">
        <v>1130320</v>
      </c>
      <c r="J31" s="34">
        <v>0</v>
      </c>
      <c r="K31" s="34">
        <v>0</v>
      </c>
      <c r="L31" s="33">
        <v>106892.4</v>
      </c>
      <c r="M31" s="34">
        <v>0</v>
      </c>
      <c r="N31" s="34">
        <v>0</v>
      </c>
      <c r="O31" s="33">
        <v>0</v>
      </c>
      <c r="P31" s="34">
        <v>0</v>
      </c>
      <c r="Q31" s="34">
        <v>0</v>
      </c>
      <c r="R31" s="33">
        <v>80000</v>
      </c>
      <c r="S31" s="34">
        <v>0</v>
      </c>
      <c r="T31" s="34">
        <v>0</v>
      </c>
      <c r="U31" s="33">
        <v>99779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60000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11000</v>
      </c>
      <c r="AH31" s="34"/>
      <c r="AI31" s="34"/>
      <c r="AJ31" s="33">
        <v>0</v>
      </c>
      <c r="AK31" s="34">
        <v>0</v>
      </c>
      <c r="AL31" s="34">
        <v>0</v>
      </c>
      <c r="AM31" s="28"/>
      <c r="AN31" s="28"/>
      <c r="AO31" s="28"/>
    </row>
    <row r="32" spans="1:41" s="19" customFormat="1" ht="31.5" x14ac:dyDescent="0.25">
      <c r="A32" s="18"/>
      <c r="B32" s="16"/>
      <c r="C32" s="17"/>
      <c r="D32" s="41">
        <v>12</v>
      </c>
      <c r="E32" s="42" t="s">
        <v>18</v>
      </c>
      <c r="F32" s="33">
        <f t="shared" si="0"/>
        <v>6765044.5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3">
        <v>267231</v>
      </c>
      <c r="M32" s="34">
        <v>0</v>
      </c>
      <c r="N32" s="34">
        <v>0</v>
      </c>
      <c r="O32" s="33">
        <v>406459</v>
      </c>
      <c r="P32" s="34">
        <v>0</v>
      </c>
      <c r="Q32" s="34">
        <v>0</v>
      </c>
      <c r="R32" s="33">
        <v>438670</v>
      </c>
      <c r="S32" s="34">
        <v>0</v>
      </c>
      <c r="T32" s="34">
        <v>0</v>
      </c>
      <c r="U32" s="33">
        <v>52684.5</v>
      </c>
      <c r="V32" s="34">
        <v>0</v>
      </c>
      <c r="W32" s="34">
        <v>0</v>
      </c>
      <c r="X32" s="34">
        <v>600000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11000</v>
      </c>
      <c r="AH32" s="34"/>
      <c r="AI32" s="34"/>
      <c r="AJ32" s="34">
        <v>2800000</v>
      </c>
      <c r="AK32" s="34">
        <v>0</v>
      </c>
      <c r="AL32" s="34">
        <v>0</v>
      </c>
      <c r="AM32" s="28"/>
      <c r="AN32" s="28"/>
      <c r="AO32" s="28"/>
    </row>
    <row r="33" spans="1:41" s="19" customFormat="1" ht="18.75" x14ac:dyDescent="0.25">
      <c r="A33" s="18"/>
      <c r="B33" s="16">
        <v>10100</v>
      </c>
      <c r="C33" s="17">
        <v>32513</v>
      </c>
      <c r="D33" s="41">
        <v>13</v>
      </c>
      <c r="E33" s="42" t="s">
        <v>1</v>
      </c>
      <c r="F33" s="33">
        <f t="shared" si="0"/>
        <v>1400000</v>
      </c>
      <c r="G33" s="34">
        <v>0</v>
      </c>
      <c r="H33" s="34">
        <v>0</v>
      </c>
      <c r="I33" s="35">
        <v>1300000</v>
      </c>
      <c r="J33" s="34">
        <v>0</v>
      </c>
      <c r="K33" s="34">
        <v>0</v>
      </c>
      <c r="L33" s="33">
        <v>0</v>
      </c>
      <c r="M33" s="34">
        <v>0</v>
      </c>
      <c r="N33" s="34">
        <v>0</v>
      </c>
      <c r="O33" s="33">
        <v>80000</v>
      </c>
      <c r="P33" s="34">
        <v>0</v>
      </c>
      <c r="Q33" s="34">
        <v>0</v>
      </c>
      <c r="R33" s="33">
        <v>20000</v>
      </c>
      <c r="S33" s="34">
        <v>0</v>
      </c>
      <c r="T33" s="34">
        <v>0</v>
      </c>
      <c r="U33" s="33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15500</v>
      </c>
      <c r="AH33" s="34"/>
      <c r="AI33" s="34"/>
      <c r="AJ33" s="33">
        <v>0</v>
      </c>
      <c r="AK33" s="34">
        <v>0</v>
      </c>
      <c r="AL33" s="34">
        <v>0</v>
      </c>
      <c r="AM33" s="28"/>
      <c r="AN33" s="28"/>
      <c r="AO33" s="28"/>
    </row>
    <row r="34" spans="1:41" s="15" customFormat="1" ht="18.75" x14ac:dyDescent="0.25">
      <c r="A34" s="14"/>
      <c r="B34" s="3">
        <v>10200</v>
      </c>
      <c r="C34" s="2">
        <v>32501</v>
      </c>
      <c r="D34" s="58" t="s">
        <v>0</v>
      </c>
      <c r="E34" s="59"/>
      <c r="F34" s="33">
        <f>I34+L34+O34+R34+AJ34+U34+X34+AA34+AD34+AG34</f>
        <v>22919563.169999998</v>
      </c>
      <c r="G34" s="34">
        <v>0</v>
      </c>
      <c r="H34" s="34">
        <v>0</v>
      </c>
      <c r="I34" s="34">
        <f>SUM(I21:I33)</f>
        <v>13270219</v>
      </c>
      <c r="J34" s="34">
        <v>0</v>
      </c>
      <c r="K34" s="34">
        <v>0</v>
      </c>
      <c r="L34" s="34">
        <f t="shared" ref="L34" si="1">SUM(L21:L33)</f>
        <v>1014684.3699999999</v>
      </c>
      <c r="M34" s="34">
        <v>0</v>
      </c>
      <c r="N34" s="34">
        <v>0</v>
      </c>
      <c r="O34" s="34">
        <f t="shared" ref="O34" si="2">SUM(O21:O33)</f>
        <v>3309401.8</v>
      </c>
      <c r="P34" s="34">
        <v>0</v>
      </c>
      <c r="Q34" s="34">
        <v>0</v>
      </c>
      <c r="R34" s="34">
        <f t="shared" ref="R34" si="3">SUM(R21:R33)</f>
        <v>938670</v>
      </c>
      <c r="S34" s="34">
        <v>0</v>
      </c>
      <c r="T34" s="34">
        <v>0</v>
      </c>
      <c r="U34" s="34">
        <f t="shared" ref="U34" si="4">SUM(U21:U33)</f>
        <v>460588</v>
      </c>
      <c r="V34" s="34">
        <v>0</v>
      </c>
      <c r="W34" s="34">
        <v>0</v>
      </c>
      <c r="X34" s="34">
        <f t="shared" ref="X34" si="5">SUM(X21:X33)</f>
        <v>600000</v>
      </c>
      <c r="Y34" s="34">
        <v>0</v>
      </c>
      <c r="Z34" s="34">
        <v>0</v>
      </c>
      <c r="AA34" s="34">
        <f t="shared" ref="AA34" si="6">SUM(AA21:AA33)</f>
        <v>240000</v>
      </c>
      <c r="AB34" s="34">
        <v>0</v>
      </c>
      <c r="AC34" s="34">
        <v>0</v>
      </c>
      <c r="AD34" s="34">
        <f t="shared" ref="AD34:AI34" si="7">SUM(AD21:AD33)</f>
        <v>144000</v>
      </c>
      <c r="AE34" s="30">
        <f t="shared" si="7"/>
        <v>0</v>
      </c>
      <c r="AF34" s="30">
        <f t="shared" si="7"/>
        <v>0</v>
      </c>
      <c r="AG34" s="34">
        <f t="shared" si="7"/>
        <v>142000</v>
      </c>
      <c r="AH34" s="34">
        <f t="shared" si="7"/>
        <v>0</v>
      </c>
      <c r="AI34" s="34">
        <f t="shared" si="7"/>
        <v>0</v>
      </c>
      <c r="AJ34" s="34">
        <f t="shared" ref="AJ34" si="8">SUM(AJ21:AJ33)</f>
        <v>2800000</v>
      </c>
      <c r="AK34" s="34">
        <v>0</v>
      </c>
      <c r="AL34" s="34">
        <v>0</v>
      </c>
      <c r="AM34" s="29"/>
      <c r="AN34" s="29"/>
      <c r="AO34" s="29"/>
    </row>
  </sheetData>
  <mergeCells count="36">
    <mergeCell ref="R19:R20"/>
    <mergeCell ref="R18:T18"/>
    <mergeCell ref="AJ19:AJ20"/>
    <mergeCell ref="D34:E34"/>
    <mergeCell ref="D17:D20"/>
    <mergeCell ref="E17:E20"/>
    <mergeCell ref="F19:F20"/>
    <mergeCell ref="F17:H18"/>
    <mergeCell ref="X18:Z18"/>
    <mergeCell ref="X19:X20"/>
    <mergeCell ref="AA18:AC18"/>
    <mergeCell ref="AD18:AF18"/>
    <mergeCell ref="AD19:AD20"/>
    <mergeCell ref="AG18:AI18"/>
    <mergeCell ref="AG19:AG20"/>
    <mergeCell ref="D2:AL2"/>
    <mergeCell ref="D3:AL3"/>
    <mergeCell ref="D4:AL4"/>
    <mergeCell ref="D6:AL6"/>
    <mergeCell ref="D5:AL5"/>
    <mergeCell ref="D7:AL7"/>
    <mergeCell ref="I19:I20"/>
    <mergeCell ref="L19:L20"/>
    <mergeCell ref="I17:AL17"/>
    <mergeCell ref="D8:AL8"/>
    <mergeCell ref="D9:AL9"/>
    <mergeCell ref="D10:AL10"/>
    <mergeCell ref="E11:AL11"/>
    <mergeCell ref="O19:O20"/>
    <mergeCell ref="U18:W18"/>
    <mergeCell ref="U19:U20"/>
    <mergeCell ref="D14:AL14"/>
    <mergeCell ref="I18:K18"/>
    <mergeCell ref="L18:N18"/>
    <mergeCell ref="AJ18:AL18"/>
    <mergeCell ref="O18:Q18"/>
  </mergeCells>
  <pageMargins left="0.27559055118110237" right="0.15748031496062992" top="0.51181102362204722" bottom="0.19685039370078741" header="0.19685039370078741" footer="0.1574803149606299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2025-06-17T06:58:09Z</cp:lastPrinted>
  <dcterms:created xsi:type="dcterms:W3CDTF">2013-11-08T03:03:05Z</dcterms:created>
  <dcterms:modified xsi:type="dcterms:W3CDTF">2025-06-17T06:58:19Z</dcterms:modified>
</cp:coreProperties>
</file>